
<file path=[Content_Types].xml><?xml version="1.0" encoding="utf-8"?>
<Types xmlns="http://schemas.openxmlformats.org/package/2006/content-types">
  <Override PartName="/xl/worksheets/sheet15.xml" ContentType="application/vnd.openxmlformats-officedocument.spreadsheetml.worksheet+xml"/>
  <Override PartName="/xl/worksheets/sheet16.xml" ContentType="application/vnd.openxmlformats-officedocument.spreadsheetml.worksheet+xml"/>
  <Default Extension="bin" ContentType="application/vnd.openxmlformats-officedocument.spreadsheetml.printerSettings"/>
  <Default Extension="png" ContentType="image/png"/>
  <Override PartName="/customXml/itemProps2.xml" ContentType="application/vnd.openxmlformats-officedocument.customXmlProperties+xml"/>
  <Override PartName="/customXml/itemProps3.xml" ContentType="application/vnd.openxmlformats-officedocument.customXmlProperties+xml"/>
  <Override PartName="/xl/worksheets/sheet9.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tables/table1.xml" ContentType="application/vnd.openxmlformats-officedocument.spreadsheetml.table+xml"/>
  <Override PartName="/customXml/itemProps1.xml" ContentType="application/vnd.openxmlformats-officedocument.customXmlProperties+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drawings/drawing4.xml" ContentType="application/vnd.openxmlformats-officedocument.drawing+xml"/>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drawings/drawing2.xml" ContentType="application/vnd.openxmlformats-officedocument.drawing+xml"/>
  <Override PartName="/xl/drawings/drawing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docProps/custom.xml" ContentType="application/vnd.openxmlformats-officedocument.custom-properties+xml"/>
  <Override PartName="/xl/worksheets/sheet1.xml" ContentType="application/vnd.openxmlformats-officedocument.spreadsheetml.worksheet+xml"/>
  <Override PartName="/xl/calcChain.xml" ContentType="application/vnd.openxmlformats-officedocument.spreadsheetml.calcChain+xml"/>
  <Override PartName="/xl/worksheets/sheet19.xml" ContentType="application/vnd.openxmlformats-officedocument.spreadsheetml.worksheet+xml"/>
  <Override PartName="/xl/sharedStrings.xml" ContentType="application/vnd.openxmlformats-officedocument.spreadsheetml.sharedStrings+xml"/>
  <Override PartName="/xl/worksheets/sheet17.xml" ContentType="application/vnd.openxmlformats-officedocument.spreadsheetml.worksheet+xml"/>
  <Override PartName="/xl/worksheets/sheet18.xml" ContentType="application/vnd.openxmlformats-officedocument.spreadsheetml.worksheet+xml"/>
  <Override PartName="/customXml/itemProps4.xml" ContentType="application/vnd.openxmlformats-officedocument.customXmlPropertie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4" lowestEdited="4" rupBuild="4507"/>
  <workbookPr codeName="ThisWorkbook"/>
  <bookViews>
    <workbookView xWindow="-1050" yWindow="495" windowWidth="24240" windowHeight="17760" tabRatio="888" firstSheet="1" activeTab="7"/>
  </bookViews>
  <sheets>
    <sheet name="Instructions" sheetId="14" r:id="rId1"/>
    <sheet name="WorkbookLog" sheetId="39" r:id="rId2"/>
    <sheet name="ControlSheet" sheetId="11" r:id="rId3"/>
    <sheet name="AAA-000-001" sheetId="12" r:id="rId4"/>
    <sheet name="CLM-121-001" sheetId="114" r:id="rId5"/>
    <sheet name="CLM-121-002" sheetId="163" r:id="rId6"/>
    <sheet name="CLM-121-003" sheetId="164" r:id="rId7"/>
    <sheet name="CLM-121-004" sheetId="165" r:id="rId8"/>
    <sheet name="CLM-121-013" sheetId="174" r:id="rId9"/>
    <sheet name="CLM-121-014" sheetId="175" r:id="rId10"/>
    <sheet name="CLM-121-015" sheetId="176" r:id="rId11"/>
    <sheet name="CLM-121-016" sheetId="177" r:id="rId12"/>
    <sheet name="CLM-121-017" sheetId="178" r:id="rId13"/>
    <sheet name="CLM-121-018" sheetId="179" r:id="rId14"/>
    <sheet name="CLM-121-019" sheetId="180" r:id="rId15"/>
    <sheet name="CLM-121-020" sheetId="181" r:id="rId16"/>
    <sheet name="CLM-121-021" sheetId="182" r:id="rId17"/>
    <sheet name="CLM-121-022" sheetId="183" r:id="rId18"/>
    <sheet name="CLM-121-023" sheetId="184" r:id="rId19"/>
    <sheet name="CLM-121-024" sheetId="185" r:id="rId20"/>
    <sheet name="CLM-121-025" sheetId="186" r:id="rId21"/>
  </sheets>
  <definedNames>
    <definedName name="ElementTypes">ControlSheet!$A$2:$A$4</definedName>
  </definedNames>
  <calcPr calcId="125725"/>
</workbook>
</file>

<file path=xl/calcChain.xml><?xml version="1.0" encoding="utf-8"?>
<calcChain xmlns="http://schemas.openxmlformats.org/spreadsheetml/2006/main">
  <c r="B1" i="186"/>
  <c r="B1" i="185"/>
  <c r="B1" i="184"/>
  <c r="B1" i="183"/>
  <c r="B1" i="182"/>
  <c r="B1" i="181"/>
  <c r="B1" i="180"/>
  <c r="B1" i="179"/>
  <c r="B1" i="178"/>
  <c r="B1" i="177"/>
  <c r="B1" i="176"/>
  <c r="B1" i="175"/>
  <c r="B1" i="174"/>
  <c r="B1" i="165"/>
  <c r="B1" i="164"/>
  <c r="B1" i="163"/>
  <c r="B1" i="114"/>
  <c r="B1" i="12"/>
  <c r="B5" i="11"/>
  <c r="A17" i="182" s="1"/>
  <c r="F23" i="11"/>
  <c r="F13"/>
  <c r="F9"/>
  <c r="E18"/>
  <c r="E13"/>
  <c r="D13"/>
  <c r="D17"/>
  <c r="D16"/>
  <c r="F20"/>
  <c r="F17"/>
  <c r="D18"/>
  <c r="E22"/>
  <c r="D22"/>
  <c r="D19"/>
  <c r="B24"/>
  <c r="D8"/>
  <c r="F19"/>
  <c r="B20"/>
  <c r="D25"/>
  <c r="B25"/>
  <c r="B21"/>
  <c r="B22"/>
  <c r="B15"/>
  <c r="B10"/>
  <c r="D12"/>
  <c r="D11"/>
  <c r="E19"/>
  <c r="B14"/>
  <c r="F14"/>
  <c r="F15"/>
  <c r="E21"/>
  <c r="E20"/>
  <c r="D14"/>
  <c r="C12"/>
  <c r="F10"/>
  <c r="F11"/>
  <c r="E23"/>
  <c r="F18"/>
  <c r="B9"/>
  <c r="F25"/>
  <c r="E9"/>
  <c r="D10"/>
  <c r="C21"/>
  <c r="E10"/>
  <c r="E8"/>
  <c r="C22"/>
  <c r="E14"/>
  <c r="B11"/>
  <c r="C10"/>
  <c r="F12"/>
  <c r="F22"/>
  <c r="E16"/>
  <c r="C20"/>
  <c r="D9"/>
  <c r="B8"/>
  <c r="B18"/>
  <c r="B16"/>
  <c r="B12"/>
  <c r="E25"/>
  <c r="C11"/>
  <c r="F24"/>
  <c r="C15"/>
  <c r="B23"/>
  <c r="B19"/>
  <c r="D24"/>
  <c r="B17"/>
  <c r="D20"/>
  <c r="E11"/>
  <c r="E15"/>
  <c r="D23"/>
  <c r="D15"/>
  <c r="E24"/>
  <c r="F8"/>
  <c r="F16"/>
  <c r="F21"/>
  <c r="E17"/>
  <c r="B13"/>
  <c r="C14"/>
  <c r="E12"/>
  <c r="D21"/>
  <c r="A16" i="176" l="1"/>
  <c r="A17" i="163"/>
  <c r="A17" i="179"/>
  <c r="A16" i="185"/>
  <c r="A17" i="174"/>
  <c r="A16" i="184"/>
  <c r="A17" i="114"/>
  <c r="A16" i="164"/>
  <c r="A17" i="175"/>
  <c r="A17" i="178"/>
  <c r="A16" i="180"/>
  <c r="A17" i="183"/>
  <c r="A17" i="186"/>
  <c r="A17" i="12"/>
  <c r="A17" i="164"/>
  <c r="A16" i="174"/>
  <c r="A17" i="177"/>
  <c r="A17" i="180"/>
  <c r="A16" i="182"/>
  <c r="A17" i="185"/>
  <c r="A16" i="114"/>
  <c r="A16" i="186"/>
  <c r="A16" i="12"/>
  <c r="A17" i="165"/>
  <c r="A17" i="176"/>
  <c r="A16" i="178"/>
  <c r="A17" i="181"/>
  <c r="A17" i="184"/>
  <c r="A16" i="163"/>
  <c r="A16" i="165"/>
  <c r="A16" i="175"/>
  <c r="A16" i="177"/>
  <c r="A16" i="179"/>
  <c r="A16" i="181"/>
  <c r="A16" i="183"/>
  <c r="C17" i="11"/>
  <c r="C8"/>
  <c r="C13"/>
  <c r="C24"/>
  <c r="C25"/>
  <c r="C16"/>
  <c r="C19"/>
  <c r="C18"/>
  <c r="C9"/>
  <c r="C23"/>
</calcChain>
</file>

<file path=xl/sharedStrings.xml><?xml version="1.0" encoding="utf-8"?>
<sst xmlns="http://schemas.openxmlformats.org/spreadsheetml/2006/main" count="343" uniqueCount="72">
  <si>
    <t>Version number</t>
  </si>
  <si>
    <t>Date</t>
  </si>
  <si>
    <t>Person</t>
  </si>
  <si>
    <t>Changes</t>
  </si>
  <si>
    <t>Mick Hartcher</t>
  </si>
  <si>
    <t>Updated Controlsheet and added correct source for files.</t>
  </si>
  <si>
    <r>
      <rPr>
        <b/>
        <sz val="12"/>
        <color indexed="8"/>
        <rFont val="Calibri"/>
        <family val="2"/>
      </rPr>
      <t>Instructions:</t>
    </r>
    <r>
      <rPr>
        <sz val="12"/>
        <color indexed="8"/>
        <rFont val="Calibri"/>
        <family val="2"/>
      </rPr>
      <t xml:space="preserve"> 
Most of the cells on this sheet are links to information from individual element sheets. You can add elements to this list by expanding the list down, and can edit the Element number if needed. The element number on this sheet MUST be the name of a worksheet. All the 'Most recent change' information displayed on this sheet is a reflect of that which is entered on the individual element sheets. </t>
    </r>
  </si>
  <si>
    <t>Map</t>
  </si>
  <si>
    <t>Graphical representations of spatial data</t>
  </si>
  <si>
    <t>Table</t>
  </si>
  <si>
    <t>Data arranged and categorised using rows and columns</t>
  </si>
  <si>
    <t>Diagram</t>
  </si>
  <si>
    <t>Any figure not covered by 'Map', including charts, plots, graphs, flow charts, schematics, photographs, etc.</t>
  </si>
  <si>
    <t>This workbook name:</t>
  </si>
  <si>
    <t>Most recent change 
(do not edit these cells, edit those on the element sheet)</t>
  </si>
  <si>
    <t>Element number</t>
  </si>
  <si>
    <t>Element type</t>
  </si>
  <si>
    <t>Caption</t>
  </si>
  <si>
    <t>Last updated</t>
  </si>
  <si>
    <t>Updated by</t>
  </si>
  <si>
    <t>AAA-000-001</t>
  </si>
  <si>
    <t>CLM-121-001</t>
  </si>
  <si>
    <t>CLM-121-002</t>
  </si>
  <si>
    <t>CLM-121-003</t>
  </si>
  <si>
    <t>CLM-121-004</t>
  </si>
  <si>
    <t>CLM-121-013</t>
  </si>
  <si>
    <t>CLM-121-014</t>
  </si>
  <si>
    <t>CLM-121-015</t>
  </si>
  <si>
    <t>CLM-121-016</t>
  </si>
  <si>
    <t>CLM-121-017</t>
  </si>
  <si>
    <t>CLM-121-018</t>
  </si>
  <si>
    <t>CLM-121-019</t>
  </si>
  <si>
    <t>CLM-121-020</t>
  </si>
  <si>
    <t>CLM-121-021</t>
  </si>
  <si>
    <t>CLM-121-022</t>
  </si>
  <si>
    <t>CLM-121-023</t>
  </si>
  <si>
    <t>CLM-121-024</t>
  </si>
  <si>
    <t>CLM-121-025</t>
  </si>
  <si>
    <t>Data source</t>
  </si>
  <si>
    <t>Image source</t>
  </si>
  <si>
    <t>Other source</t>
  </si>
  <si>
    <t>Example sheet made by SG</t>
  </si>
  <si>
    <t>Simon Gallant</t>
  </si>
  <si>
    <t>Created the example sheet</t>
  </si>
  <si>
    <t>Figure/table number</t>
  </si>
  <si>
    <t>A</t>
  </si>
  <si>
    <t>Example sheet to demonstrate workbook functionality</t>
  </si>
  <si>
    <t>Alt text</t>
  </si>
  <si>
    <t>Copyright approval needed?</t>
  </si>
  <si>
    <t>Copyright approval status</t>
  </si>
  <si>
    <t>Link to copyright documentation</t>
  </si>
  <si>
    <t>Notes</t>
  </si>
  <si>
    <t>Mick Hartcher (har903)</t>
  </si>
  <si>
    <t>Figure/Table number</t>
  </si>
  <si>
    <t>Stratigraphic column for the Clarence Moreton Basin (Rassam et al., 2014)</t>
  </si>
  <si>
    <t>Figure 3</t>
  </si>
  <si>
    <t>Figure 4</t>
  </si>
  <si>
    <t>\\OSM-07-CDC.it.csiro.au\OSM_CBR_LW_BA_working\CLM\BADR_staging\Maps\120_Coal_seam_gas_and_coal_resource_assessment\PNGs\CLM-121-002_v05.png</t>
  </si>
  <si>
    <t>\\OSM-07-CDC.it.csiro.au\OSM_CBR_LW_BA_working\CLM\BADR_staging\Maps\120_Coal_seam_gas_and_coal_resource_assessment\MXDs\CLM-121-002_v05.mxd</t>
  </si>
  <si>
    <t>\\OSM-07-CDC.it.csiro.au\OSM_CBR_LW_BA_working\CLM\BADR_staging\Maps\120_Coal_seam_gas_and_coal_resource_assessment\MXDs\CLM-121-003_v05.mxd</t>
  </si>
  <si>
    <t>\\OSM-07-CDC.it.csiro.au\OSM_CBR_LW_BA_working\CLM\BADR_staging\Maps\120_Coal_seam_gas_and_coal_resource_assessment\PNGs\CLM-121-003_v05.png</t>
  </si>
  <si>
    <t>\\OSM-07-CDC.it.csiro.au\OSM_CBR_LW_BA_working\CLM\BADR_staging\Maps\120_Coal_seam_gas_and_coal_resource_assessment\MXDs\CLM-121-004_v03.mxd</t>
  </si>
  <si>
    <t>\\OSM-07-CDC.it.csiro.au\OSM_CBR_LW_BA_working\CLM\BADR_staging\Maps\120_Coal_seam_gas_and_coal_resource_assessment\PNGs\CLM-121-004_v03.png</t>
  </si>
  <si>
    <t>Updated picture with citations.</t>
  </si>
  <si>
    <t>\\OSM-07-CDC.it.csiro.au\OSM_CBR_LW_BA_working\CLM\BADR_staging\Products\120_Coal_seam_gas_and_coal_resource_assessment\FiguresThatAreNotMaps\Other\Figure_3.png</t>
  </si>
  <si>
    <t>Identified coal resources and operating and historical coal mines in the Clarence-Moreton bioregion (additional historical coal mines in Queensland that are not included in the OZMIN database are described in Cameron, 1970)</t>
  </si>
  <si>
    <t>Updated latest caption.</t>
  </si>
  <si>
    <t>Figure 5</t>
  </si>
  <si>
    <t>Isopach (thickness) map of Walloon Coal Measures (Ingram and Robinson, 1996) and comparison with thickness of Walloon Coal Measures recorded at coal seam gas, coal exploration, petroleum exploration and stratigraphic wells in the Clarence-Moreton bioregion</t>
  </si>
  <si>
    <t>Figure 6</t>
  </si>
  <si>
    <t>Depth to the top of the Ipswich Coal Measures (and equivalents) intersected at exploration and stratigraphic wells in the Clarence-Moreton bioregion. The Ipswich Coal Measures are absent west of the West Ipswich Fault. The extent of the Walloon Coal Measures is shown for comparison</t>
  </si>
  <si>
    <t>Update latest caption.</t>
  </si>
</sst>
</file>

<file path=xl/styles.xml><?xml version="1.0" encoding="utf-8"?>
<styleSheet xmlns="http://schemas.openxmlformats.org/spreadsheetml/2006/main">
  <fonts count="14">
    <font>
      <sz val="11"/>
      <color theme="1"/>
      <name val="Calibri"/>
      <family val="2"/>
      <scheme val="minor"/>
    </font>
    <font>
      <sz val="11"/>
      <color indexed="8"/>
      <name val="Calibri"/>
      <family val="2"/>
    </font>
    <font>
      <b/>
      <sz val="11"/>
      <color indexed="8"/>
      <name val="Calibri"/>
      <family val="2"/>
    </font>
    <font>
      <sz val="10"/>
      <name val="Arial"/>
      <family val="2"/>
    </font>
    <font>
      <b/>
      <sz val="11"/>
      <color theme="1"/>
      <name val="Calibri"/>
      <family val="2"/>
      <scheme val="minor"/>
    </font>
    <font>
      <sz val="8"/>
      <color rgb="FF0099CC"/>
      <name val="Arial"/>
      <family val="2"/>
    </font>
    <font>
      <sz val="12"/>
      <color indexed="8"/>
      <name val="Calibri"/>
      <family val="2"/>
    </font>
    <font>
      <b/>
      <sz val="12"/>
      <color indexed="8"/>
      <name val="Calibri"/>
      <family val="2"/>
    </font>
    <font>
      <u/>
      <sz val="11"/>
      <color theme="7"/>
      <name val="Calibri"/>
      <family val="2"/>
    </font>
    <font>
      <sz val="11"/>
      <color theme="0"/>
      <name val="Calibri"/>
      <family val="2"/>
    </font>
    <font>
      <sz val="11"/>
      <color theme="7"/>
      <name val="Calibri"/>
      <family val="2"/>
    </font>
    <font>
      <sz val="11"/>
      <color theme="2"/>
      <name val="Calibri"/>
      <family val="2"/>
      <scheme val="minor"/>
    </font>
    <font>
      <u/>
      <sz val="11"/>
      <color theme="2"/>
      <name val="Calibri"/>
      <family val="2"/>
    </font>
    <font>
      <sz val="12"/>
      <color rgb="FF000000"/>
      <name val="Calibri"/>
      <family val="2"/>
      <scheme val="minor"/>
    </font>
  </fonts>
  <fills count="11">
    <fill>
      <patternFill patternType="none"/>
    </fill>
    <fill>
      <patternFill patternType="gray125"/>
    </fill>
    <fill>
      <patternFill patternType="solid">
        <fgColor theme="9" tint="0.79998168889431442"/>
        <bgColor indexed="64"/>
      </patternFill>
    </fill>
    <fill>
      <patternFill patternType="solid">
        <fgColor theme="6" tint="0.59999389629810485"/>
        <bgColor indexed="64"/>
      </patternFill>
    </fill>
    <fill>
      <patternFill patternType="solid">
        <fgColor theme="2"/>
        <bgColor indexed="64"/>
      </patternFill>
    </fill>
    <fill>
      <patternFill patternType="solid">
        <fgColor theme="5"/>
        <bgColor indexed="64"/>
      </patternFill>
    </fill>
    <fill>
      <patternFill patternType="solid">
        <fgColor theme="5" tint="0.59999389629810485"/>
        <bgColor indexed="64"/>
      </patternFill>
    </fill>
    <fill>
      <patternFill patternType="solid">
        <fgColor theme="2" tint="-0.249977111117893"/>
        <bgColor indexed="64"/>
      </patternFill>
    </fill>
    <fill>
      <patternFill patternType="solid">
        <fgColor rgb="FF37AFD3"/>
        <bgColor indexed="64"/>
      </patternFill>
    </fill>
    <fill>
      <patternFill patternType="solid">
        <fgColor rgb="FFA27569"/>
        <bgColor indexed="64"/>
      </patternFill>
    </fill>
    <fill>
      <patternFill patternType="solid">
        <fgColor theme="0"/>
        <bgColor indexed="64"/>
      </patternFill>
    </fill>
  </fills>
  <borders count="9">
    <border>
      <left/>
      <right/>
      <top/>
      <bottom/>
      <diagonal/>
    </border>
    <border>
      <left style="medium">
        <color indexed="64"/>
      </left>
      <right/>
      <top/>
      <bottom/>
      <diagonal/>
    </border>
    <border>
      <left/>
      <right style="medium">
        <color indexed="64"/>
      </right>
      <top/>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style="thin">
        <color indexed="64"/>
      </right>
      <top/>
      <bottom/>
      <diagonal/>
    </border>
    <border>
      <left style="thin">
        <color indexed="64"/>
      </left>
      <right/>
      <top/>
      <bottom/>
      <diagonal/>
    </border>
  </borders>
  <cellStyleXfs count="3">
    <xf numFmtId="0" fontId="0" fillId="0" borderId="0"/>
    <xf numFmtId="0" fontId="8" fillId="0" borderId="0" applyNumberFormat="0" applyFill="0" applyBorder="0" applyAlignment="0" applyProtection="0">
      <alignment vertical="top"/>
      <protection locked="0"/>
    </xf>
    <xf numFmtId="0" fontId="3" fillId="0" borderId="0"/>
  </cellStyleXfs>
  <cellXfs count="63">
    <xf numFmtId="0" fontId="0" fillId="0" borderId="0" xfId="0"/>
    <xf numFmtId="0" fontId="0" fillId="0" borderId="0" xfId="0" applyProtection="1">
      <protection locked="0"/>
    </xf>
    <xf numFmtId="0" fontId="0" fillId="0" borderId="0" xfId="0" applyFont="1" applyProtection="1">
      <protection locked="0"/>
    </xf>
    <xf numFmtId="0" fontId="0" fillId="0" borderId="0" xfId="0" applyProtection="1"/>
    <xf numFmtId="0" fontId="2" fillId="2" borderId="0" xfId="0" applyFont="1" applyFill="1" applyProtection="1"/>
    <xf numFmtId="0" fontId="0" fillId="0" borderId="0" xfId="0" applyFill="1" applyBorder="1" applyProtection="1">
      <protection locked="0"/>
    </xf>
    <xf numFmtId="0" fontId="0" fillId="3" borderId="0" xfId="0" applyFill="1" applyProtection="1"/>
    <xf numFmtId="0" fontId="2" fillId="0" borderId="0" xfId="0" applyFont="1" applyFill="1" applyBorder="1" applyProtection="1"/>
    <xf numFmtId="0" fontId="4" fillId="0" borderId="0" xfId="0" applyFont="1" applyFill="1" applyBorder="1" applyProtection="1"/>
    <xf numFmtId="0" fontId="1" fillId="0" borderId="0" xfId="0" applyFont="1" applyFill="1" applyBorder="1" applyProtection="1">
      <protection locked="0"/>
    </xf>
    <xf numFmtId="14" fontId="0" fillId="0" borderId="0" xfId="0" applyNumberFormat="1" applyFont="1" applyFill="1" applyBorder="1" applyProtection="1">
      <protection locked="0"/>
    </xf>
    <xf numFmtId="14" fontId="0" fillId="0" borderId="0" xfId="0" applyNumberFormat="1" applyFill="1" applyBorder="1" applyProtection="1">
      <protection locked="0"/>
    </xf>
    <xf numFmtId="0" fontId="0" fillId="4" borderId="1" xfId="0" applyFill="1" applyBorder="1" applyProtection="1">
      <protection locked="0"/>
    </xf>
    <xf numFmtId="0" fontId="5" fillId="4" borderId="2" xfId="0" applyFont="1" applyFill="1" applyBorder="1" applyAlignment="1" applyProtection="1">
      <alignment horizontal="left"/>
      <protection locked="0"/>
    </xf>
    <xf numFmtId="0" fontId="0" fillId="6" borderId="0" xfId="0" applyFill="1" applyProtection="1"/>
    <xf numFmtId="0" fontId="2" fillId="0" borderId="0" xfId="0" applyFont="1" applyFill="1" applyAlignment="1" applyProtection="1">
      <alignment horizontal="left"/>
    </xf>
    <xf numFmtId="0" fontId="8" fillId="4" borderId="2" xfId="1" applyFill="1" applyBorder="1" applyAlignment="1" applyProtection="1">
      <alignment horizontal="left"/>
      <protection locked="0"/>
    </xf>
    <xf numFmtId="0" fontId="0" fillId="4" borderId="2" xfId="0" applyFill="1" applyBorder="1" applyAlignment="1" applyProtection="1">
      <alignment horizontal="left"/>
      <protection locked="0"/>
    </xf>
    <xf numFmtId="0" fontId="0" fillId="0" borderId="0" xfId="0" applyAlignment="1"/>
    <xf numFmtId="0" fontId="2" fillId="2" borderId="7" xfId="0" applyFont="1" applyFill="1" applyBorder="1" applyProtection="1"/>
    <xf numFmtId="0" fontId="0" fillId="7" borderId="0" xfId="0" applyFill="1" applyProtection="1"/>
    <xf numFmtId="0" fontId="0" fillId="7" borderId="0" xfId="0" applyFill="1" applyAlignment="1" applyProtection="1"/>
    <xf numFmtId="0" fontId="1" fillId="0" borderId="0" xfId="0" applyFont="1" applyFill="1" applyProtection="1"/>
    <xf numFmtId="0" fontId="9" fillId="5" borderId="0" xfId="0" applyFont="1" applyFill="1" applyProtection="1"/>
    <xf numFmtId="0" fontId="1" fillId="0" borderId="0" xfId="0" applyFont="1" applyFill="1" applyAlignment="1" applyProtection="1">
      <alignment horizontal="right"/>
    </xf>
    <xf numFmtId="14" fontId="1" fillId="0" borderId="0" xfId="0" applyNumberFormat="1" applyFont="1" applyFill="1" applyAlignment="1" applyProtection="1">
      <alignment horizontal="left"/>
    </xf>
    <xf numFmtId="0" fontId="1" fillId="0" borderId="0" xfId="0" applyFont="1" applyFill="1" applyAlignment="1" applyProtection="1">
      <alignment horizontal="left"/>
    </xf>
    <xf numFmtId="0" fontId="10" fillId="0" borderId="0" xfId="1" applyFont="1" applyFill="1" applyBorder="1" applyAlignment="1" applyProtection="1"/>
    <xf numFmtId="14" fontId="1" fillId="0" borderId="0" xfId="0" applyNumberFormat="1" applyFont="1" applyFill="1" applyProtection="1"/>
    <xf numFmtId="0" fontId="0" fillId="4" borderId="1" xfId="0" applyFill="1" applyBorder="1" applyAlignment="1" applyProtection="1">
      <alignment vertical="top"/>
      <protection locked="0"/>
    </xf>
    <xf numFmtId="0" fontId="0" fillId="4" borderId="1" xfId="0" applyFill="1" applyBorder="1"/>
    <xf numFmtId="0" fontId="0" fillId="4" borderId="1" xfId="0" applyFill="1" applyBorder="1" applyAlignment="1">
      <alignment vertical="top"/>
    </xf>
    <xf numFmtId="0" fontId="0" fillId="4" borderId="2" xfId="0" applyFill="1" applyBorder="1"/>
    <xf numFmtId="0" fontId="0" fillId="8" borderId="3" xfId="0" applyFill="1" applyBorder="1"/>
    <xf numFmtId="0" fontId="0" fillId="8" borderId="4" xfId="0" applyFill="1" applyBorder="1"/>
    <xf numFmtId="0" fontId="0" fillId="8" borderId="1" xfId="0" applyFill="1" applyBorder="1"/>
    <xf numFmtId="0" fontId="0" fillId="8" borderId="2" xfId="0" applyFill="1" applyBorder="1"/>
    <xf numFmtId="0" fontId="0" fillId="10" borderId="0" xfId="0" applyFill="1" applyProtection="1">
      <protection locked="0"/>
    </xf>
    <xf numFmtId="0" fontId="0" fillId="10" borderId="0" xfId="0" applyFill="1" applyProtection="1"/>
    <xf numFmtId="0" fontId="8" fillId="10" borderId="7" xfId="1" applyFill="1" applyBorder="1" applyAlignment="1" applyProtection="1"/>
    <xf numFmtId="14" fontId="0" fillId="10" borderId="0" xfId="0" applyNumberFormat="1" applyFill="1" applyProtection="1"/>
    <xf numFmtId="0" fontId="0" fillId="8" borderId="1" xfId="0" applyFill="1" applyBorder="1" applyProtection="1">
      <protection hidden="1"/>
    </xf>
    <xf numFmtId="14" fontId="0" fillId="8" borderId="2" xfId="0" applyNumberFormat="1" applyFill="1" applyBorder="1" applyAlignment="1" applyProtection="1">
      <alignment horizontal="left"/>
    </xf>
    <xf numFmtId="0" fontId="0" fillId="8" borderId="3" xfId="0" applyFill="1" applyBorder="1" applyProtection="1">
      <protection hidden="1"/>
    </xf>
    <xf numFmtId="0" fontId="0" fillId="8" borderId="4" xfId="0" applyFill="1" applyBorder="1" applyAlignment="1" applyProtection="1">
      <alignment horizontal="left"/>
    </xf>
    <xf numFmtId="0" fontId="8" fillId="4" borderId="2" xfId="1" applyFill="1" applyBorder="1" applyAlignment="1" applyProtection="1"/>
    <xf numFmtId="0" fontId="0" fillId="4" borderId="2" xfId="0" applyFill="1" applyBorder="1" applyAlignment="1">
      <alignment wrapText="1"/>
    </xf>
    <xf numFmtId="14" fontId="0" fillId="8" borderId="2" xfId="0" applyNumberFormat="1" applyFill="1" applyBorder="1"/>
    <xf numFmtId="0" fontId="0" fillId="8" borderId="2" xfId="0" applyFill="1" applyBorder="1" applyAlignment="1">
      <alignment wrapText="1"/>
    </xf>
    <xf numFmtId="0" fontId="4" fillId="0" borderId="0" xfId="0" applyFont="1" applyFill="1" applyBorder="1" applyAlignment="1" applyProtection="1">
      <alignment horizontal="center"/>
    </xf>
    <xf numFmtId="0" fontId="2" fillId="0" borderId="0" xfId="0" applyFont="1" applyFill="1" applyBorder="1" applyAlignment="1" applyProtection="1">
      <alignment horizontal="center"/>
    </xf>
    <xf numFmtId="0" fontId="2" fillId="2" borderId="8" xfId="0" applyFont="1" applyFill="1" applyBorder="1" applyAlignment="1" applyProtection="1">
      <alignment horizontal="center" wrapText="1"/>
    </xf>
    <xf numFmtId="0" fontId="2" fillId="2" borderId="0" xfId="0" applyFont="1" applyFill="1" applyAlignment="1" applyProtection="1">
      <alignment horizontal="center" wrapText="1"/>
    </xf>
    <xf numFmtId="0" fontId="6" fillId="0" borderId="0" xfId="0" applyFont="1" applyAlignment="1" applyProtection="1">
      <alignment horizontal="left" wrapText="1"/>
    </xf>
    <xf numFmtId="0" fontId="12" fillId="9" borderId="1" xfId="1" applyFont="1" applyFill="1" applyBorder="1" applyAlignment="1" applyProtection="1">
      <alignment horizontal="center"/>
    </xf>
    <xf numFmtId="0" fontId="12" fillId="9" borderId="2" xfId="1" applyFont="1" applyFill="1" applyBorder="1" applyAlignment="1" applyProtection="1">
      <alignment horizontal="center"/>
    </xf>
    <xf numFmtId="0" fontId="12" fillId="9" borderId="5" xfId="1" applyFont="1" applyFill="1" applyBorder="1" applyAlignment="1" applyProtection="1">
      <alignment horizontal="center"/>
    </xf>
    <xf numFmtId="0" fontId="12" fillId="9" borderId="6" xfId="1" applyFont="1" applyFill="1" applyBorder="1" applyAlignment="1" applyProtection="1">
      <alignment horizontal="center"/>
    </xf>
    <xf numFmtId="0" fontId="8" fillId="9" borderId="1" xfId="1" applyFill="1" applyBorder="1" applyAlignment="1" applyProtection="1">
      <alignment horizontal="center"/>
    </xf>
    <xf numFmtId="0" fontId="11" fillId="9" borderId="6" xfId="0" applyFont="1" applyFill="1" applyBorder="1" applyAlignment="1">
      <alignment horizontal="center"/>
    </xf>
    <xf numFmtId="0" fontId="11" fillId="9" borderId="2" xfId="0" applyFont="1" applyFill="1" applyBorder="1" applyAlignment="1">
      <alignment horizontal="center"/>
    </xf>
    <xf numFmtId="0" fontId="0" fillId="4" borderId="2" xfId="0" applyNumberFormat="1" applyFill="1" applyBorder="1" applyAlignment="1">
      <alignment wrapText="1"/>
    </xf>
    <xf numFmtId="0" fontId="13" fillId="0" borderId="2" xfId="0" applyFont="1" applyBorder="1" applyAlignment="1">
      <alignment wrapText="1"/>
    </xf>
  </cellXfs>
  <cellStyles count="3">
    <cellStyle name="Hyperlink" xfId="1" builtinId="8" customBuiltin="1"/>
    <cellStyle name="Normal" xfId="0" builtinId="0"/>
    <cellStyle name="Normal 2" xfId="2"/>
  </cellStyles>
  <dxfs count="14">
    <dxf>
      <fill>
        <patternFill>
          <bgColor theme="5" tint="0.59996337778862885"/>
        </patternFill>
      </fill>
    </dxf>
    <dxf>
      <font>
        <color theme="1"/>
      </font>
      <fill>
        <patternFill>
          <bgColor theme="9" tint="0.79998168889431442"/>
        </patternFill>
      </fill>
    </dxf>
    <dxf>
      <font>
        <color auto="1"/>
      </font>
      <fill>
        <patternFill>
          <bgColor theme="2" tint="-0.24994659260841701"/>
        </patternFill>
      </fill>
    </dxf>
    <dxf>
      <font>
        <color theme="1"/>
      </font>
      <fill>
        <patternFill>
          <bgColor theme="6" tint="0.59996337778862885"/>
        </patternFill>
      </fill>
    </dxf>
    <dxf>
      <fill>
        <patternFill>
          <bgColor theme="5" tint="0.59996337778862885"/>
        </patternFill>
      </fill>
    </dxf>
    <dxf>
      <font>
        <color theme="1"/>
      </font>
      <fill>
        <patternFill>
          <bgColor theme="9" tint="0.79998168889431442"/>
        </patternFill>
      </fill>
    </dxf>
    <dxf>
      <font>
        <color auto="1"/>
      </font>
      <fill>
        <patternFill>
          <bgColor theme="2" tint="-0.24994659260841701"/>
        </patternFill>
      </fill>
    </dxf>
    <dxf>
      <font>
        <color theme="1"/>
      </font>
      <fill>
        <patternFill>
          <bgColor theme="6" tint="0.59996337778862885"/>
        </patternFill>
      </fill>
    </dxf>
    <dxf>
      <font>
        <b val="0"/>
        <i val="0"/>
        <strike val="0"/>
        <condense val="0"/>
        <extend val="0"/>
        <outline val="0"/>
        <shadow val="0"/>
        <u val="none"/>
        <vertAlign val="baseline"/>
        <sz val="11"/>
        <color indexed="8"/>
        <name val="Calibri"/>
        <scheme val="none"/>
      </font>
      <fill>
        <patternFill patternType="none">
          <fgColor indexed="64"/>
          <bgColor indexed="65"/>
        </patternFill>
      </fill>
      <protection locked="1" hidden="0"/>
    </dxf>
    <dxf>
      <font>
        <b val="0"/>
        <i val="0"/>
        <strike val="0"/>
        <condense val="0"/>
        <extend val="0"/>
        <outline val="0"/>
        <shadow val="0"/>
        <u val="none"/>
        <vertAlign val="baseline"/>
        <sz val="11"/>
        <color indexed="8"/>
        <name val="Calibri"/>
        <scheme val="none"/>
      </font>
      <fill>
        <patternFill patternType="none">
          <fgColor indexed="64"/>
          <bgColor indexed="65"/>
        </patternFill>
      </fill>
      <protection locked="1" hidden="0"/>
    </dxf>
    <dxf>
      <font>
        <b val="0"/>
        <i val="0"/>
        <strike val="0"/>
        <condense val="0"/>
        <extend val="0"/>
        <outline val="0"/>
        <shadow val="0"/>
        <u val="none"/>
        <vertAlign val="baseline"/>
        <sz val="11"/>
        <color indexed="8"/>
        <name val="Calibri"/>
        <scheme val="none"/>
      </font>
      <fill>
        <patternFill patternType="none">
          <fgColor indexed="64"/>
          <bgColor indexed="65"/>
        </patternFill>
      </fill>
      <protection locked="1" hidden="0"/>
    </dxf>
    <dxf>
      <font>
        <b val="0"/>
        <i val="0"/>
        <strike val="0"/>
        <condense val="0"/>
        <extend val="0"/>
        <outline val="0"/>
        <shadow val="0"/>
        <u val="none"/>
        <vertAlign val="baseline"/>
        <sz val="11"/>
        <color indexed="8"/>
        <name val="Calibri"/>
        <scheme val="none"/>
      </font>
      <fill>
        <patternFill patternType="none">
          <fgColor indexed="64"/>
          <bgColor indexed="65"/>
        </patternFill>
      </fill>
      <protection locked="1" hidden="0"/>
    </dxf>
    <dxf>
      <font>
        <b val="0"/>
        <i val="0"/>
        <strike val="0"/>
        <condense val="0"/>
        <extend val="0"/>
        <outline val="0"/>
        <shadow val="0"/>
        <u val="none"/>
        <vertAlign val="baseline"/>
        <sz val="11"/>
        <color indexed="8"/>
        <name val="Calibri"/>
        <scheme val="none"/>
      </font>
      <fill>
        <patternFill patternType="none">
          <fgColor indexed="64"/>
          <bgColor indexed="65"/>
        </patternFill>
      </fill>
      <alignment horizontal="general" vertical="top" textRotation="0" wrapText="0" indent="0" relativeIndent="0" justifyLastLine="0" shrinkToFit="0" readingOrder="0"/>
      <protection locked="1" hidden="0"/>
    </dxf>
    <dxf>
      <font>
        <b/>
        <i val="0"/>
        <strike val="0"/>
        <condense val="0"/>
        <extend val="0"/>
        <outline val="0"/>
        <shadow val="0"/>
        <u val="none"/>
        <vertAlign val="baseline"/>
        <sz val="11"/>
        <color indexed="8"/>
        <name val="Calibri"/>
        <scheme val="none"/>
      </font>
      <fill>
        <patternFill patternType="none">
          <fgColor indexed="64"/>
          <bgColor indexed="65"/>
        </patternFill>
      </fill>
      <alignment horizontal="left" vertical="bottom" textRotation="0" wrapText="0" indent="0" relativeIndent="0" justifyLastLine="0" shrinkToFit="0" readingOrder="0"/>
      <protection locked="1" hidden="0"/>
    </dxf>
  </dxfs>
  <tableStyles count="0" defaultTableStyle="TableStyleMedium9" defaultPivotStyle="PivotStyleLight16"/>
  <colors>
    <mruColors>
      <color rgb="FF37AFD3"/>
      <color rgb="FFA27569"/>
      <color rgb="FF9F592B"/>
      <color rgb="FF14669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ustomXml" Target="../customXml/item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28"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 Id="rId27"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editAs="oneCell">
    <xdr:from>
      <xdr:col>2</xdr:col>
      <xdr:colOff>581025</xdr:colOff>
      <xdr:row>7</xdr:row>
      <xdr:rowOff>9525</xdr:rowOff>
    </xdr:from>
    <xdr:to>
      <xdr:col>14</xdr:col>
      <xdr:colOff>494397</xdr:colOff>
      <xdr:row>43</xdr:row>
      <xdr:rowOff>65692</xdr:rowOff>
    </xdr:to>
    <xdr:pic>
      <xdr:nvPicPr>
        <xdr:cNvPr id="3" name="Picture 2" descr="Figure_3.png"/>
        <xdr:cNvPicPr>
          <a:picLocks noChangeAspect="1"/>
        </xdr:cNvPicPr>
      </xdr:nvPicPr>
      <xdr:blipFill>
        <a:blip xmlns:r="http://schemas.openxmlformats.org/officeDocument/2006/relationships" r:embed="rId1" cstate="print"/>
        <a:stretch>
          <a:fillRect/>
        </a:stretch>
      </xdr:blipFill>
      <xdr:spPr>
        <a:xfrm>
          <a:off x="4048125" y="1695450"/>
          <a:ext cx="7228572" cy="786666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0</xdr:colOff>
      <xdr:row>7</xdr:row>
      <xdr:rowOff>0</xdr:rowOff>
    </xdr:from>
    <xdr:to>
      <xdr:col>13</xdr:col>
      <xdr:colOff>36588</xdr:colOff>
      <xdr:row>39</xdr:row>
      <xdr:rowOff>141748</xdr:rowOff>
    </xdr:to>
    <xdr:pic>
      <xdr:nvPicPr>
        <xdr:cNvPr id="4" name="Picture 3" descr="CLM-121-002_v05.png"/>
        <xdr:cNvPicPr>
          <a:picLocks noChangeAspect="1"/>
        </xdr:cNvPicPr>
      </xdr:nvPicPr>
      <xdr:blipFill>
        <a:blip xmlns:r="http://schemas.openxmlformats.org/officeDocument/2006/relationships" r:embed="rId1" cstate="print"/>
        <a:stretch>
          <a:fillRect/>
        </a:stretch>
      </xdr:blipFill>
      <xdr:spPr>
        <a:xfrm>
          <a:off x="4705350" y="1333500"/>
          <a:ext cx="6132588" cy="795224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600075</xdr:colOff>
      <xdr:row>7</xdr:row>
      <xdr:rowOff>0</xdr:rowOff>
    </xdr:from>
    <xdr:to>
      <xdr:col>13</xdr:col>
      <xdr:colOff>27063</xdr:colOff>
      <xdr:row>39</xdr:row>
      <xdr:rowOff>105172</xdr:rowOff>
    </xdr:to>
    <xdr:pic>
      <xdr:nvPicPr>
        <xdr:cNvPr id="3" name="Picture 2" descr="CLM-121-003_v04.png"/>
        <xdr:cNvPicPr>
          <a:picLocks noChangeAspect="1"/>
        </xdr:cNvPicPr>
      </xdr:nvPicPr>
      <xdr:blipFill>
        <a:blip xmlns:r="http://schemas.openxmlformats.org/officeDocument/2006/relationships" r:embed="rId1" cstate="print"/>
        <a:stretch>
          <a:fillRect/>
        </a:stretch>
      </xdr:blipFill>
      <xdr:spPr>
        <a:xfrm>
          <a:off x="4857750" y="1524000"/>
          <a:ext cx="6132588" cy="791567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0</xdr:colOff>
      <xdr:row>7</xdr:row>
      <xdr:rowOff>0</xdr:rowOff>
    </xdr:from>
    <xdr:to>
      <xdr:col>13</xdr:col>
      <xdr:colOff>36588</xdr:colOff>
      <xdr:row>36</xdr:row>
      <xdr:rowOff>36973</xdr:rowOff>
    </xdr:to>
    <xdr:pic>
      <xdr:nvPicPr>
        <xdr:cNvPr id="4" name="Picture 3" descr="CLM-121-004_v03.png"/>
        <xdr:cNvPicPr>
          <a:picLocks noChangeAspect="1"/>
        </xdr:cNvPicPr>
      </xdr:nvPicPr>
      <xdr:blipFill>
        <a:blip xmlns:r="http://schemas.openxmlformats.org/officeDocument/2006/relationships" r:embed="rId1" cstate="print"/>
        <a:stretch>
          <a:fillRect/>
        </a:stretch>
      </xdr:blipFill>
      <xdr:spPr>
        <a:xfrm>
          <a:off x="4705350" y="1524000"/>
          <a:ext cx="6132588" cy="7952248"/>
        </a:xfrm>
        <a:prstGeom prst="rect">
          <a:avLst/>
        </a:prstGeom>
      </xdr:spPr>
    </xdr:pic>
    <xdr:clientData/>
  </xdr:twoCellAnchor>
</xdr:wsDr>
</file>

<file path=xl/tables/table1.xml><?xml version="1.0" encoding="utf-8"?>
<table xmlns="http://schemas.openxmlformats.org/spreadsheetml/2006/main" id="1" name="Table1" displayName="Table1" ref="A1:D52" totalsRowShown="0" headerRowDxfId="13" dataDxfId="12">
  <autoFilter ref="A1:D52"/>
  <tableColumns count="4">
    <tableColumn id="1" name="Version number" dataDxfId="11"/>
    <tableColumn id="2" name="Date" dataDxfId="10"/>
    <tableColumn id="3" name="Person" dataDxfId="9"/>
    <tableColumn id="4" name="Changes" dataDxfId="8"/>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Bioregional Assessments Excel Theme">
      <a:dk1>
        <a:sysClr val="windowText" lastClr="000000"/>
      </a:dk1>
      <a:lt1>
        <a:srgbClr val="FFFFFF"/>
      </a:lt1>
      <a:dk2>
        <a:srgbClr val="00537F"/>
      </a:dk2>
      <a:lt2>
        <a:srgbClr val="FFFFFF"/>
      </a:lt2>
      <a:accent1>
        <a:srgbClr val="2E8824"/>
      </a:accent1>
      <a:accent2>
        <a:srgbClr val="CF6F0A"/>
      </a:accent2>
      <a:accent3>
        <a:srgbClr val="4F6EA1"/>
      </a:accent3>
      <a:accent4>
        <a:srgbClr val="404F61"/>
      </a:accent4>
      <a:accent5>
        <a:srgbClr val="CC3E2A"/>
      </a:accent5>
      <a:accent6>
        <a:srgbClr val="239ED7"/>
      </a:accent6>
      <a:hlink>
        <a:srgbClr val="146692"/>
      </a:hlink>
      <a:folHlink>
        <a:srgbClr val="9F592B"/>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file:///\\OSM-07-CDC.it.csiro.au\OSM_CBR_LW_BA_working\CLM\BADR_staging\Maps\120_Coal_seam_gas_and_coal_resource_assessment\PNGs\CLM-121-002_v05.png" TargetMode="External"/></Relationships>
</file>

<file path=xl/worksheets/_rels/sheet7.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file:///\\OSM-07-CDC.it.csiro.au\OSM_CBR_LW_BA_working\CLM\BADR_staging\Maps\120_Coal_seam_gas_and_coal_resource_assessment\MXDs\CLM-121-003_v05.mxd" TargetMode="External"/><Relationship Id="rId1" Type="http://schemas.openxmlformats.org/officeDocument/2006/relationships/hyperlink" Target="file:///\\OSM-07-CDC.it.csiro.au\OSM_CBR_LW_BA_working\CLM\BADR_staging\Maps\120_Coal_seam_gas_and_coal_resource_assessment\PNGs\CLM-121-003_v05.png" TargetMode="External"/><Relationship Id="rId4"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hyperlink" Target="file:///\\OSM-07-CDC.it.csiro.au\OSM_CBR_LW_BA_working\CLM\BADR_staging\Maps\120_Coal_seam_gas_and_coal_resource_assessment\MXDs\CLM-121-004_v03.mxd" TargetMode="External"/><Relationship Id="rId1" Type="http://schemas.openxmlformats.org/officeDocument/2006/relationships/hyperlink" Target="file:///\\OSM-07-CDC.it.csiro.au\OSM_CBR_LW_BA_working\CLM\BADR_staging\Maps\120_Coal_seam_gas_and_coal_resource_assessment\PNGs\CLM-121-004_v03.png" TargetMode="External"/></Relationships>
</file>

<file path=xl/worksheets/sheet1.xml><?xml version="1.0" encoding="utf-8"?>
<worksheet xmlns="http://schemas.openxmlformats.org/spreadsheetml/2006/main" xmlns:r="http://schemas.openxmlformats.org/officeDocument/2006/relationships">
  <sheetPr codeName="Sheet1"/>
  <dimension ref="A1"/>
  <sheetViews>
    <sheetView workbookViewId="0">
      <selection activeCell="T19" sqref="T19"/>
    </sheetView>
  </sheetViews>
  <sheetFormatPr defaultRowHeight="15"/>
  <sheetData/>
  <pageMargins left="0.7" right="0.7" top="0.75" bottom="0.75" header="0.3" footer="0.3"/>
</worksheet>
</file>

<file path=xl/worksheets/sheet10.xml><?xml version="1.0" encoding="utf-8"?>
<worksheet xmlns="http://schemas.openxmlformats.org/spreadsheetml/2006/main" xmlns:r="http://schemas.openxmlformats.org/officeDocument/2006/relationships">
  <sheetPr codeName="Sheet41"/>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CLM-121-014</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11.xml><?xml version="1.0" encoding="utf-8"?>
<worksheet xmlns="http://schemas.openxmlformats.org/spreadsheetml/2006/main" xmlns:r="http://schemas.openxmlformats.org/officeDocument/2006/relationships">
  <sheetPr codeName="Sheet42"/>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CLM-121-015</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12.xml><?xml version="1.0" encoding="utf-8"?>
<worksheet xmlns="http://schemas.openxmlformats.org/spreadsheetml/2006/main" xmlns:r="http://schemas.openxmlformats.org/officeDocument/2006/relationships">
  <sheetPr codeName="Sheet43"/>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CLM-121-016</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13.xml><?xml version="1.0" encoding="utf-8"?>
<worksheet xmlns="http://schemas.openxmlformats.org/spreadsheetml/2006/main" xmlns:r="http://schemas.openxmlformats.org/officeDocument/2006/relationships">
  <sheetPr codeName="Sheet44"/>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CLM-121-017</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14.xml><?xml version="1.0" encoding="utf-8"?>
<worksheet xmlns="http://schemas.openxmlformats.org/spreadsheetml/2006/main" xmlns:r="http://schemas.openxmlformats.org/officeDocument/2006/relationships">
  <sheetPr codeName="Sheet45"/>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CLM-121-018</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15.xml><?xml version="1.0" encoding="utf-8"?>
<worksheet xmlns="http://schemas.openxmlformats.org/spreadsheetml/2006/main" xmlns:r="http://schemas.openxmlformats.org/officeDocument/2006/relationships">
  <sheetPr codeName="Sheet46"/>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CLM-121-019</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16.xml><?xml version="1.0" encoding="utf-8"?>
<worksheet xmlns="http://schemas.openxmlformats.org/spreadsheetml/2006/main" xmlns:r="http://schemas.openxmlformats.org/officeDocument/2006/relationships">
  <sheetPr codeName="Sheet47"/>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CLM-121-020</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17.xml><?xml version="1.0" encoding="utf-8"?>
<worksheet xmlns="http://schemas.openxmlformats.org/spreadsheetml/2006/main" xmlns:r="http://schemas.openxmlformats.org/officeDocument/2006/relationships">
  <sheetPr codeName="Sheet48"/>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CLM-121-021</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18.xml><?xml version="1.0" encoding="utf-8"?>
<worksheet xmlns="http://schemas.openxmlformats.org/spreadsheetml/2006/main" xmlns:r="http://schemas.openxmlformats.org/officeDocument/2006/relationships">
  <sheetPr codeName="Sheet49"/>
  <dimension ref="A1:B17"/>
  <sheetViews>
    <sheetView workbookViewId="0">
      <selection activeCell="A16" sqref="A16:B16"/>
    </sheetView>
  </sheetViews>
  <sheetFormatPr defaultRowHeight="15"/>
  <cols>
    <col min="1" max="2" width="30.7109375" customWidth="1"/>
  </cols>
  <sheetData>
    <row r="1" spans="1:2" ht="15" customHeight="1">
      <c r="A1" s="33" t="s">
        <v>15</v>
      </c>
      <c r="B1" s="34" t="str">
        <f ca="1">MID(CELL("filename",A1),FIND("]",CELL("filename",A1))+1,256)</f>
        <v>CLM-121-022</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19.xml><?xml version="1.0" encoding="utf-8"?>
<worksheet xmlns="http://schemas.openxmlformats.org/spreadsheetml/2006/main" xmlns:r="http://schemas.openxmlformats.org/officeDocument/2006/relationships">
  <sheetPr codeName="Sheet50"/>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CLM-121-023</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2.xml><?xml version="1.0" encoding="utf-8"?>
<worksheet xmlns="http://schemas.openxmlformats.org/spreadsheetml/2006/main" xmlns:r="http://schemas.openxmlformats.org/officeDocument/2006/relationships">
  <sheetPr codeName="Sheet29"/>
  <dimension ref="A1:G52"/>
  <sheetViews>
    <sheetView workbookViewId="0">
      <pane ySplit="1" topLeftCell="A5" activePane="bottomLeft" state="frozen"/>
      <selection pane="bottomLeft" activeCell="D5" sqref="D5"/>
    </sheetView>
  </sheetViews>
  <sheetFormatPr defaultRowHeight="15"/>
  <cols>
    <col min="1" max="1" width="17.140625" customWidth="1"/>
    <col min="2" max="2" width="10.5703125" customWidth="1"/>
    <col min="3" max="3" width="17.5703125" customWidth="1"/>
    <col min="4" max="4" width="70.140625" customWidth="1"/>
  </cols>
  <sheetData>
    <row r="1" spans="1:7">
      <c r="A1" s="15" t="s">
        <v>0</v>
      </c>
      <c r="B1" s="15" t="s">
        <v>1</v>
      </c>
      <c r="C1" s="15" t="s">
        <v>2</v>
      </c>
      <c r="D1" s="15" t="s">
        <v>3</v>
      </c>
      <c r="F1" s="27"/>
      <c r="G1" s="27"/>
    </row>
    <row r="2" spans="1:7">
      <c r="A2" s="24">
        <v>0</v>
      </c>
      <c r="B2" s="25"/>
      <c r="C2" s="26"/>
      <c r="D2" s="26"/>
    </row>
    <row r="3" spans="1:7">
      <c r="A3" s="22">
        <v>1</v>
      </c>
      <c r="B3" s="28"/>
      <c r="C3" s="22"/>
      <c r="D3" s="22"/>
      <c r="F3" s="18"/>
      <c r="G3" s="18"/>
    </row>
    <row r="4" spans="1:7">
      <c r="A4" s="22">
        <v>2</v>
      </c>
      <c r="B4" s="22"/>
      <c r="C4" s="22"/>
      <c r="D4" s="22"/>
      <c r="F4" s="18"/>
      <c r="G4" s="18"/>
    </row>
    <row r="5" spans="1:7">
      <c r="A5" s="22">
        <v>3</v>
      </c>
      <c r="B5" s="28">
        <v>41897</v>
      </c>
      <c r="C5" s="22" t="s">
        <v>4</v>
      </c>
      <c r="D5" s="22" t="s">
        <v>5</v>
      </c>
    </row>
    <row r="6" spans="1:7">
      <c r="A6" s="22">
        <v>4</v>
      </c>
      <c r="B6" s="22"/>
      <c r="C6" s="22"/>
      <c r="D6" s="22"/>
    </row>
    <row r="7" spans="1:7">
      <c r="A7" s="22">
        <v>5</v>
      </c>
      <c r="B7" s="22"/>
      <c r="C7" s="22"/>
      <c r="D7" s="22"/>
    </row>
    <row r="8" spans="1:7">
      <c r="A8" s="22">
        <v>6</v>
      </c>
      <c r="B8" s="22"/>
      <c r="C8" s="22"/>
      <c r="D8" s="22"/>
    </row>
    <row r="9" spans="1:7">
      <c r="A9" s="22">
        <v>7</v>
      </c>
      <c r="B9" s="22"/>
      <c r="C9" s="22"/>
      <c r="D9" s="22"/>
    </row>
    <row r="10" spans="1:7">
      <c r="A10" s="22">
        <v>8</v>
      </c>
      <c r="B10" s="22"/>
      <c r="C10" s="22"/>
      <c r="D10" s="22"/>
    </row>
    <row r="11" spans="1:7">
      <c r="A11" s="22">
        <v>9</v>
      </c>
      <c r="B11" s="22"/>
      <c r="C11" s="22"/>
      <c r="D11" s="22"/>
    </row>
    <row r="12" spans="1:7">
      <c r="A12" s="22">
        <v>10</v>
      </c>
      <c r="B12" s="22"/>
      <c r="C12" s="22"/>
      <c r="D12" s="22"/>
    </row>
    <row r="13" spans="1:7">
      <c r="A13" s="22">
        <v>11</v>
      </c>
      <c r="B13" s="22"/>
      <c r="C13" s="22"/>
      <c r="D13" s="22"/>
    </row>
    <row r="14" spans="1:7">
      <c r="A14" s="22">
        <v>12</v>
      </c>
      <c r="B14" s="22"/>
      <c r="C14" s="22"/>
      <c r="D14" s="22"/>
    </row>
    <row r="15" spans="1:7">
      <c r="A15" s="22">
        <v>13</v>
      </c>
      <c r="B15" s="22"/>
      <c r="C15" s="22"/>
      <c r="D15" s="22"/>
    </row>
    <row r="16" spans="1:7">
      <c r="A16" s="22">
        <v>14</v>
      </c>
      <c r="B16" s="22"/>
      <c r="C16" s="22"/>
      <c r="D16" s="22"/>
    </row>
    <row r="17" spans="1:4">
      <c r="A17" s="22">
        <v>15</v>
      </c>
      <c r="B17" s="22"/>
      <c r="C17" s="22"/>
      <c r="D17" s="22"/>
    </row>
    <row r="18" spans="1:4">
      <c r="A18" s="22">
        <v>16</v>
      </c>
      <c r="B18" s="22"/>
      <c r="C18" s="22"/>
      <c r="D18" s="22"/>
    </row>
    <row r="19" spans="1:4">
      <c r="A19" s="22">
        <v>17</v>
      </c>
      <c r="B19" s="22"/>
      <c r="C19" s="22"/>
      <c r="D19" s="22"/>
    </row>
    <row r="20" spans="1:4">
      <c r="A20" s="22">
        <v>18</v>
      </c>
      <c r="B20" s="22"/>
      <c r="C20" s="22"/>
      <c r="D20" s="22"/>
    </row>
    <row r="21" spans="1:4">
      <c r="A21" s="22">
        <v>19</v>
      </c>
      <c r="B21" s="22"/>
      <c r="C21" s="22"/>
      <c r="D21" s="22"/>
    </row>
    <row r="22" spans="1:4">
      <c r="A22" s="22">
        <v>20</v>
      </c>
      <c r="B22" s="22"/>
      <c r="C22" s="22"/>
      <c r="D22" s="22"/>
    </row>
    <row r="23" spans="1:4">
      <c r="A23" s="22">
        <v>21</v>
      </c>
      <c r="B23" s="22"/>
      <c r="C23" s="22"/>
      <c r="D23" s="22"/>
    </row>
    <row r="24" spans="1:4">
      <c r="A24" s="22">
        <v>22</v>
      </c>
      <c r="B24" s="22"/>
      <c r="C24" s="22"/>
      <c r="D24" s="22"/>
    </row>
    <row r="25" spans="1:4">
      <c r="A25" s="22">
        <v>23</v>
      </c>
      <c r="B25" s="22"/>
      <c r="C25" s="22"/>
      <c r="D25" s="22"/>
    </row>
    <row r="26" spans="1:4">
      <c r="A26" s="22">
        <v>24</v>
      </c>
      <c r="B26" s="22"/>
      <c r="C26" s="22"/>
      <c r="D26" s="22"/>
    </row>
    <row r="27" spans="1:4">
      <c r="A27" s="22">
        <v>25</v>
      </c>
      <c r="B27" s="22"/>
      <c r="C27" s="22"/>
      <c r="D27" s="22"/>
    </row>
    <row r="28" spans="1:4">
      <c r="A28" s="22">
        <v>26</v>
      </c>
      <c r="B28" s="22"/>
      <c r="C28" s="22"/>
      <c r="D28" s="22"/>
    </row>
    <row r="29" spans="1:4">
      <c r="A29" s="22">
        <v>27</v>
      </c>
      <c r="B29" s="22"/>
      <c r="C29" s="22"/>
      <c r="D29" s="22"/>
    </row>
    <row r="30" spans="1:4">
      <c r="A30" s="22">
        <v>28</v>
      </c>
      <c r="B30" s="22"/>
      <c r="C30" s="22"/>
      <c r="D30" s="22"/>
    </row>
    <row r="31" spans="1:4">
      <c r="A31" s="22">
        <v>29</v>
      </c>
      <c r="B31" s="22"/>
      <c r="C31" s="22"/>
      <c r="D31" s="22"/>
    </row>
    <row r="32" spans="1:4">
      <c r="A32" s="22">
        <v>30</v>
      </c>
      <c r="B32" s="22"/>
      <c r="C32" s="22"/>
      <c r="D32" s="22"/>
    </row>
    <row r="33" spans="1:4">
      <c r="A33" s="22">
        <v>31</v>
      </c>
      <c r="B33" s="22"/>
      <c r="C33" s="22"/>
      <c r="D33" s="22"/>
    </row>
    <row r="34" spans="1:4">
      <c r="A34" s="22">
        <v>32</v>
      </c>
      <c r="B34" s="22"/>
      <c r="C34" s="22"/>
      <c r="D34" s="22"/>
    </row>
    <row r="35" spans="1:4">
      <c r="A35" s="22">
        <v>33</v>
      </c>
      <c r="B35" s="22"/>
      <c r="C35" s="22"/>
      <c r="D35" s="22"/>
    </row>
    <row r="36" spans="1:4">
      <c r="A36" s="22">
        <v>34</v>
      </c>
      <c r="B36" s="22"/>
      <c r="C36" s="22"/>
      <c r="D36" s="22"/>
    </row>
    <row r="37" spans="1:4">
      <c r="A37" s="22">
        <v>35</v>
      </c>
      <c r="B37" s="22"/>
      <c r="C37" s="22"/>
      <c r="D37" s="22"/>
    </row>
    <row r="38" spans="1:4">
      <c r="A38" s="22">
        <v>36</v>
      </c>
      <c r="B38" s="22"/>
      <c r="C38" s="22"/>
      <c r="D38" s="22"/>
    </row>
    <row r="39" spans="1:4">
      <c r="A39" s="22">
        <v>37</v>
      </c>
      <c r="B39" s="22"/>
      <c r="C39" s="22"/>
      <c r="D39" s="22"/>
    </row>
    <row r="40" spans="1:4">
      <c r="A40" s="22">
        <v>38</v>
      </c>
      <c r="B40" s="22"/>
      <c r="C40" s="22"/>
      <c r="D40" s="22"/>
    </row>
    <row r="41" spans="1:4">
      <c r="A41" s="22">
        <v>39</v>
      </c>
      <c r="B41" s="22"/>
      <c r="C41" s="22"/>
      <c r="D41" s="22"/>
    </row>
    <row r="42" spans="1:4">
      <c r="A42" s="22">
        <v>40</v>
      </c>
      <c r="B42" s="22"/>
      <c r="C42" s="22"/>
      <c r="D42" s="22"/>
    </row>
    <row r="43" spans="1:4">
      <c r="A43" s="22">
        <v>41</v>
      </c>
      <c r="B43" s="22"/>
      <c r="C43" s="22"/>
      <c r="D43" s="22"/>
    </row>
    <row r="44" spans="1:4">
      <c r="A44" s="22">
        <v>42</v>
      </c>
      <c r="B44" s="22"/>
      <c r="C44" s="22"/>
      <c r="D44" s="22"/>
    </row>
    <row r="45" spans="1:4">
      <c r="A45" s="22">
        <v>43</v>
      </c>
      <c r="B45" s="22"/>
      <c r="C45" s="22"/>
      <c r="D45" s="22"/>
    </row>
    <row r="46" spans="1:4">
      <c r="A46" s="22">
        <v>44</v>
      </c>
      <c r="B46" s="22"/>
      <c r="C46" s="22"/>
      <c r="D46" s="22"/>
    </row>
    <row r="47" spans="1:4">
      <c r="A47" s="22">
        <v>45</v>
      </c>
      <c r="B47" s="22"/>
      <c r="C47" s="22"/>
      <c r="D47" s="22"/>
    </row>
    <row r="48" spans="1:4">
      <c r="A48" s="22">
        <v>46</v>
      </c>
      <c r="B48" s="22"/>
      <c r="C48" s="22"/>
      <c r="D48" s="22"/>
    </row>
    <row r="49" spans="1:4">
      <c r="A49" s="22">
        <v>47</v>
      </c>
      <c r="B49" s="22"/>
      <c r="C49" s="22"/>
      <c r="D49" s="22"/>
    </row>
    <row r="50" spans="1:4">
      <c r="A50" s="22">
        <v>48</v>
      </c>
      <c r="B50" s="22"/>
      <c r="C50" s="22"/>
      <c r="D50" s="22"/>
    </row>
    <row r="51" spans="1:4">
      <c r="A51" s="22">
        <v>49</v>
      </c>
      <c r="B51" s="22"/>
      <c r="C51" s="22"/>
      <c r="D51" s="22"/>
    </row>
    <row r="52" spans="1:4">
      <c r="A52" s="22">
        <v>50</v>
      </c>
      <c r="B52" s="22"/>
      <c r="C52" s="22"/>
      <c r="D52" s="22"/>
    </row>
  </sheetData>
  <pageMargins left="0.7" right="0.7" top="0.75" bottom="0.75" header="0.3" footer="0.3"/>
  <tableParts count="1">
    <tablePart r:id="rId1"/>
  </tableParts>
</worksheet>
</file>

<file path=xl/worksheets/sheet20.xml><?xml version="1.0" encoding="utf-8"?>
<worksheet xmlns="http://schemas.openxmlformats.org/spreadsheetml/2006/main" xmlns:r="http://schemas.openxmlformats.org/officeDocument/2006/relationships">
  <sheetPr codeName="Sheet51"/>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CLM-121-024</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21.xml><?xml version="1.0" encoding="utf-8"?>
<worksheet xmlns="http://schemas.openxmlformats.org/spreadsheetml/2006/main" xmlns:r="http://schemas.openxmlformats.org/officeDocument/2006/relationships">
  <sheetPr codeName="Sheet52"/>
  <dimension ref="A1:B17"/>
  <sheetViews>
    <sheetView workbookViewId="0"/>
  </sheetViews>
  <sheetFormatPr defaultRowHeight="15"/>
  <cols>
    <col min="1" max="2" width="30.7109375" customWidth="1"/>
  </cols>
  <sheetData>
    <row r="1" spans="1:2" ht="15" customHeight="1">
      <c r="A1" s="33" t="s">
        <v>15</v>
      </c>
      <c r="B1" s="34" t="str">
        <f ca="1">MID(CELL("filename",A1),FIND("]",CELL("filename",A1))+1,256)</f>
        <v>CLM-121-025</v>
      </c>
    </row>
    <row r="2" spans="1:2" ht="15" customHeight="1">
      <c r="A2" s="30" t="s">
        <v>38</v>
      </c>
      <c r="B2" s="32"/>
    </row>
    <row r="3" spans="1:2" ht="15" customHeight="1">
      <c r="A3" s="30" t="s">
        <v>39</v>
      </c>
      <c r="B3" s="32"/>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xl/worksheets/sheet3.xml><?xml version="1.0" encoding="utf-8"?>
<worksheet xmlns="http://schemas.openxmlformats.org/spreadsheetml/2006/main" xmlns:r="http://schemas.openxmlformats.org/officeDocument/2006/relationships">
  <sheetPr codeName="Sheet2"/>
  <dimension ref="A1:CC25"/>
  <sheetViews>
    <sheetView zoomScale="90" zoomScaleNormal="90" workbookViewId="0">
      <pane ySplit="7" topLeftCell="A8" activePane="bottomLeft" state="frozen"/>
      <selection pane="bottomLeft" activeCell="E17" sqref="E17"/>
    </sheetView>
  </sheetViews>
  <sheetFormatPr defaultRowHeight="15"/>
  <cols>
    <col min="1" max="1" width="20.42578125" style="1" customWidth="1"/>
    <col min="2" max="2" width="16" style="1" customWidth="1"/>
    <col min="3" max="3" width="81.7109375" style="1" customWidth="1"/>
    <col min="4" max="4" width="22" style="1" customWidth="1"/>
    <col min="5" max="5" width="13.28515625" style="1" customWidth="1"/>
    <col min="6" max="6" width="25.85546875" style="1" customWidth="1"/>
    <col min="7" max="7" width="11.5703125" style="1" bestFit="1" customWidth="1"/>
    <col min="8" max="8" width="19.28515625" style="1" customWidth="1"/>
    <col min="9" max="9" width="11" style="1" customWidth="1"/>
    <col min="10" max="10" width="13.28515625" style="1" customWidth="1"/>
    <col min="11" max="11" width="15.28515625" style="1" customWidth="1"/>
    <col min="12" max="12" width="10.5703125" style="1" customWidth="1"/>
    <col min="13" max="13" width="12" style="1" bestFit="1" customWidth="1"/>
    <col min="14" max="15" width="9.140625" style="1"/>
    <col min="16" max="16" width="10.7109375" style="1" bestFit="1" customWidth="1"/>
    <col min="17" max="17" width="12.5703125" style="1" customWidth="1"/>
    <col min="18" max="18" width="9.140625" style="1"/>
    <col min="19" max="19" width="9.7109375" style="1" bestFit="1" customWidth="1"/>
    <col min="20" max="16384" width="9.140625" style="1"/>
  </cols>
  <sheetData>
    <row r="1" spans="1:81" customFormat="1" ht="65.25" customHeight="1">
      <c r="A1" s="53" t="s">
        <v>6</v>
      </c>
      <c r="B1" s="53"/>
      <c r="C1" s="53"/>
      <c r="D1" s="1"/>
      <c r="E1" s="1"/>
      <c r="F1" s="3"/>
      <c r="G1" s="3"/>
      <c r="H1" s="3"/>
      <c r="I1" s="3"/>
      <c r="J1" s="3"/>
      <c r="K1" s="3"/>
      <c r="L1" s="3"/>
      <c r="M1" s="3"/>
      <c r="N1" s="3"/>
      <c r="O1" s="3"/>
      <c r="P1" s="3"/>
      <c r="Q1" s="3"/>
      <c r="R1" s="3"/>
      <c r="S1" s="3"/>
      <c r="T1" s="3"/>
      <c r="U1" s="3"/>
      <c r="V1" s="3"/>
      <c r="W1" s="3"/>
      <c r="X1" s="3"/>
      <c r="Y1" s="3"/>
      <c r="Z1" s="3"/>
      <c r="AA1" s="3"/>
      <c r="AB1" s="3"/>
      <c r="AC1" s="3"/>
      <c r="AD1" s="3"/>
      <c r="AE1" s="3"/>
      <c r="AF1" s="3"/>
      <c r="AG1" s="3"/>
      <c r="AH1" s="3"/>
      <c r="AI1" s="3"/>
      <c r="AJ1" s="3"/>
      <c r="AK1" s="3"/>
      <c r="AL1" s="3"/>
      <c r="AM1" s="3"/>
      <c r="AN1" s="3"/>
      <c r="AO1" s="3"/>
      <c r="AP1" s="3"/>
      <c r="AQ1" s="3"/>
      <c r="AR1" s="3"/>
      <c r="AS1" s="3"/>
      <c r="AT1" s="3"/>
      <c r="AU1" s="3"/>
      <c r="AV1" s="3"/>
      <c r="AW1" s="3"/>
      <c r="AX1" s="3"/>
      <c r="AY1" s="3"/>
      <c r="AZ1" s="3"/>
      <c r="BA1" s="3"/>
      <c r="BB1" s="3"/>
      <c r="BC1" s="3"/>
      <c r="BD1" s="3"/>
      <c r="BE1" s="3"/>
      <c r="BF1" s="3"/>
      <c r="BG1" s="3"/>
      <c r="BH1" s="3"/>
      <c r="BI1" s="3"/>
      <c r="BJ1" s="3"/>
      <c r="BK1" s="3"/>
      <c r="BL1" s="3"/>
      <c r="BM1" s="3"/>
      <c r="BN1" s="3"/>
      <c r="BO1" s="3"/>
      <c r="BP1" s="3"/>
      <c r="BQ1" s="3"/>
      <c r="BR1" s="3"/>
      <c r="BS1" s="3"/>
      <c r="BT1" s="3"/>
      <c r="BU1" s="3"/>
      <c r="BV1" s="3"/>
      <c r="BW1" s="3"/>
      <c r="BX1" s="3"/>
      <c r="BY1" s="3"/>
      <c r="BZ1" s="3"/>
      <c r="CA1" s="3"/>
      <c r="CB1" s="3"/>
      <c r="CC1" s="3"/>
    </row>
    <row r="2" spans="1:81" customFormat="1">
      <c r="A2" s="20" t="s">
        <v>7</v>
      </c>
      <c r="B2" s="21" t="s">
        <v>8</v>
      </c>
      <c r="C2" s="21"/>
      <c r="D2" s="3"/>
      <c r="E2" s="3"/>
      <c r="F2" s="3"/>
      <c r="G2" s="3"/>
      <c r="H2" s="3"/>
      <c r="I2" s="3"/>
      <c r="J2" s="3"/>
      <c r="K2" s="3"/>
      <c r="L2" s="3"/>
      <c r="M2" s="3"/>
      <c r="N2" s="3"/>
      <c r="O2" s="3"/>
      <c r="P2" s="3"/>
      <c r="Q2" s="3"/>
      <c r="R2" s="3"/>
      <c r="S2" s="3"/>
      <c r="T2" s="3"/>
      <c r="U2" s="3"/>
      <c r="V2" s="3"/>
      <c r="W2" s="3"/>
      <c r="X2" s="3"/>
      <c r="Y2" s="3"/>
      <c r="Z2" s="3"/>
      <c r="AA2" s="3"/>
      <c r="AB2" s="3"/>
      <c r="AC2" s="3"/>
      <c r="AD2" s="3"/>
      <c r="AE2" s="3"/>
      <c r="AF2" s="3"/>
      <c r="AG2" s="3"/>
      <c r="AH2" s="3"/>
      <c r="AI2" s="3"/>
      <c r="AJ2" s="3"/>
      <c r="AK2" s="3"/>
      <c r="AL2" s="3"/>
      <c r="AM2" s="3"/>
      <c r="AN2" s="3"/>
      <c r="AO2" s="3"/>
      <c r="AP2" s="3"/>
      <c r="AQ2" s="3"/>
      <c r="AR2" s="3"/>
      <c r="AS2" s="3"/>
      <c r="AT2" s="3"/>
      <c r="AU2" s="3"/>
      <c r="AV2" s="3"/>
      <c r="AW2" s="3"/>
      <c r="AX2" s="3"/>
      <c r="AY2" s="3"/>
      <c r="AZ2" s="3"/>
      <c r="BA2" s="3"/>
      <c r="BB2" s="3"/>
      <c r="BC2" s="3"/>
      <c r="BD2" s="3"/>
      <c r="BE2" s="3"/>
      <c r="BF2" s="3"/>
      <c r="BG2" s="3"/>
      <c r="BH2" s="3"/>
      <c r="BI2" s="3"/>
      <c r="BJ2" s="3"/>
      <c r="BK2" s="3"/>
      <c r="BL2" s="3"/>
      <c r="BM2" s="3"/>
      <c r="BN2" s="3"/>
      <c r="BO2" s="3"/>
      <c r="BP2" s="3"/>
      <c r="BQ2" s="3"/>
      <c r="BR2" s="3"/>
      <c r="BS2" s="3"/>
      <c r="BT2" s="3"/>
      <c r="BU2" s="3"/>
      <c r="BV2" s="3"/>
      <c r="BW2" s="3"/>
      <c r="BX2" s="3"/>
      <c r="BY2" s="3"/>
      <c r="BZ2" s="3"/>
      <c r="CA2" s="3"/>
      <c r="CB2" s="3"/>
      <c r="CC2" s="3"/>
    </row>
    <row r="3" spans="1:81" customFormat="1">
      <c r="A3" s="14" t="s">
        <v>9</v>
      </c>
      <c r="B3" s="14" t="s">
        <v>10</v>
      </c>
      <c r="C3" s="14"/>
      <c r="D3" s="3"/>
      <c r="E3" s="3"/>
      <c r="F3" s="3"/>
      <c r="G3" s="3"/>
      <c r="H3" s="3"/>
      <c r="I3" s="3"/>
      <c r="J3" s="3"/>
      <c r="K3" s="3"/>
      <c r="L3" s="3"/>
      <c r="M3" s="3"/>
      <c r="N3" s="3"/>
      <c r="O3" s="3"/>
      <c r="P3" s="3"/>
      <c r="Q3" s="3"/>
      <c r="R3" s="3"/>
      <c r="S3" s="3"/>
      <c r="T3" s="3"/>
      <c r="U3" s="3"/>
      <c r="V3" s="3"/>
      <c r="W3" s="3"/>
      <c r="X3" s="3"/>
      <c r="Y3" s="3"/>
      <c r="Z3" s="3"/>
      <c r="AA3" s="3"/>
      <c r="AB3" s="3"/>
      <c r="AC3" s="3"/>
      <c r="AD3" s="3"/>
      <c r="AE3" s="3"/>
      <c r="AF3" s="3"/>
      <c r="AG3" s="3"/>
      <c r="AH3" s="3"/>
      <c r="AI3" s="3"/>
      <c r="AJ3" s="3"/>
      <c r="AK3" s="3"/>
      <c r="AL3" s="3"/>
      <c r="AM3" s="3"/>
      <c r="AN3" s="3"/>
      <c r="AO3" s="3"/>
      <c r="AP3" s="3"/>
      <c r="AQ3" s="3"/>
      <c r="AR3" s="3"/>
      <c r="AS3" s="3"/>
      <c r="AT3" s="3"/>
      <c r="AU3" s="3"/>
      <c r="AV3" s="3"/>
      <c r="AW3" s="3"/>
      <c r="AX3" s="3"/>
      <c r="AY3" s="3"/>
      <c r="AZ3" s="3"/>
      <c r="BA3" s="3"/>
      <c r="BB3" s="3"/>
      <c r="BC3" s="3"/>
      <c r="BD3" s="3"/>
      <c r="BE3" s="3"/>
      <c r="BF3" s="3"/>
      <c r="BG3" s="3"/>
      <c r="BH3" s="3"/>
      <c r="BI3" s="3"/>
      <c r="BJ3" s="3"/>
      <c r="BK3" s="3"/>
      <c r="BL3" s="3"/>
      <c r="BM3" s="3"/>
      <c r="BN3" s="3"/>
      <c r="BO3" s="3"/>
      <c r="BP3" s="3"/>
      <c r="BQ3" s="3"/>
      <c r="BR3" s="3"/>
      <c r="BS3" s="3"/>
      <c r="BT3" s="3"/>
      <c r="BU3" s="3"/>
      <c r="BV3" s="3"/>
      <c r="BW3" s="3"/>
      <c r="BX3" s="3"/>
      <c r="BY3" s="3"/>
      <c r="BZ3" s="3"/>
      <c r="CA3" s="3"/>
      <c r="CB3" s="3"/>
      <c r="CC3" s="3"/>
    </row>
    <row r="4" spans="1:81" customFormat="1">
      <c r="A4" s="6" t="s">
        <v>11</v>
      </c>
      <c r="B4" s="6" t="s">
        <v>12</v>
      </c>
      <c r="C4" s="6"/>
      <c r="D4" s="3"/>
      <c r="E4" s="3"/>
      <c r="F4" s="3"/>
      <c r="G4" s="3"/>
      <c r="H4" s="3"/>
      <c r="I4" s="3"/>
      <c r="J4" s="3"/>
      <c r="K4" s="3"/>
      <c r="L4" s="3"/>
      <c r="M4" s="3"/>
      <c r="N4" s="3"/>
      <c r="O4" s="3"/>
      <c r="P4" s="3"/>
      <c r="Q4" s="3"/>
      <c r="R4" s="3"/>
      <c r="S4" s="3"/>
      <c r="T4" s="3"/>
      <c r="U4" s="3"/>
      <c r="V4" s="3"/>
      <c r="W4" s="3"/>
      <c r="X4" s="3"/>
      <c r="Y4" s="3"/>
      <c r="Z4" s="3"/>
      <c r="AA4" s="3"/>
      <c r="AB4" s="3"/>
      <c r="AC4" s="3"/>
      <c r="AD4" s="3"/>
      <c r="AE4" s="3"/>
      <c r="AF4" s="3"/>
      <c r="AG4" s="3"/>
      <c r="AH4" s="3"/>
      <c r="AI4" s="3"/>
      <c r="AJ4" s="3"/>
      <c r="AK4" s="3"/>
      <c r="AL4" s="3"/>
      <c r="AM4" s="3"/>
      <c r="AN4" s="3"/>
      <c r="AO4" s="3"/>
      <c r="AP4" s="3"/>
      <c r="AQ4" s="3"/>
      <c r="AR4" s="3"/>
      <c r="AS4" s="3"/>
      <c r="AT4" s="3"/>
      <c r="AU4" s="3"/>
      <c r="AV4" s="3"/>
      <c r="AW4" s="3"/>
      <c r="AX4" s="3"/>
      <c r="AY4" s="3"/>
      <c r="AZ4" s="3"/>
      <c r="BA4" s="3"/>
      <c r="BB4" s="3"/>
      <c r="BC4" s="3"/>
      <c r="BD4" s="3"/>
      <c r="BE4" s="3"/>
      <c r="BF4" s="3"/>
      <c r="BG4" s="3"/>
      <c r="BH4" s="3"/>
      <c r="BI4" s="3"/>
      <c r="BJ4" s="3"/>
      <c r="BK4" s="3"/>
      <c r="BL4" s="3"/>
      <c r="BM4" s="3"/>
      <c r="BN4" s="3"/>
      <c r="BO4" s="3"/>
      <c r="BP4" s="3"/>
      <c r="BQ4" s="3"/>
      <c r="BR4" s="3"/>
      <c r="BS4" s="3"/>
      <c r="BT4" s="3"/>
      <c r="BU4" s="3"/>
      <c r="BV4" s="3"/>
      <c r="BW4" s="3"/>
      <c r="BX4" s="3"/>
      <c r="BY4" s="3"/>
      <c r="BZ4" s="3"/>
      <c r="CA4" s="3"/>
      <c r="CB4" s="3"/>
      <c r="CC4" s="3"/>
    </row>
    <row r="5" spans="1:81" customFormat="1">
      <c r="A5" s="23" t="s">
        <v>13</v>
      </c>
      <c r="B5" s="23" t="str">
        <f ca="1">MID(CELL("filename"),FIND("[",CELL("filename"))+1,(FIND("]",CELL("filename"))+1)-FIND("[",CELL("filename"))-2)</f>
        <v>BA-CLM-CLM-121-CRDPathway-v04.xlsx</v>
      </c>
      <c r="C5" s="23"/>
      <c r="D5" s="22"/>
      <c r="E5" s="22"/>
      <c r="F5" s="22"/>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3"/>
      <c r="AN5" s="3"/>
      <c r="AO5" s="3"/>
      <c r="AP5" s="3"/>
      <c r="AQ5" s="3"/>
      <c r="AR5" s="3"/>
      <c r="AS5" s="3"/>
      <c r="AT5" s="3"/>
      <c r="AU5" s="3"/>
      <c r="AV5" s="3"/>
      <c r="AW5" s="3"/>
      <c r="AX5" s="3"/>
      <c r="AY5" s="3"/>
      <c r="AZ5" s="3"/>
      <c r="BA5" s="3"/>
      <c r="BB5" s="3"/>
      <c r="BC5" s="3"/>
      <c r="BD5" s="3"/>
      <c r="BE5" s="3"/>
      <c r="BF5" s="3"/>
      <c r="BG5" s="3"/>
      <c r="BH5" s="3"/>
      <c r="BI5" s="3"/>
      <c r="BJ5" s="3"/>
      <c r="BK5" s="3"/>
      <c r="BL5" s="3"/>
      <c r="BM5" s="3"/>
      <c r="BN5" s="3"/>
      <c r="BO5" s="3"/>
      <c r="BP5" s="3"/>
      <c r="BQ5" s="3"/>
      <c r="BR5" s="3"/>
      <c r="BS5" s="3"/>
      <c r="BT5" s="3"/>
      <c r="BU5" s="3"/>
      <c r="BV5" s="3"/>
      <c r="BW5" s="3"/>
      <c r="BX5" s="3"/>
      <c r="BY5" s="3"/>
      <c r="BZ5" s="3"/>
      <c r="CA5" s="3"/>
      <c r="CB5" s="3"/>
      <c r="CC5" s="3"/>
    </row>
    <row r="6" spans="1:81" ht="30.75" customHeight="1">
      <c r="A6" s="4"/>
      <c r="B6" s="4"/>
      <c r="C6" s="19"/>
      <c r="D6" s="51" t="s">
        <v>14</v>
      </c>
      <c r="E6" s="52"/>
      <c r="F6" s="52"/>
      <c r="G6" s="50"/>
      <c r="H6" s="50"/>
      <c r="I6" s="50"/>
      <c r="J6" s="49"/>
      <c r="K6" s="49"/>
      <c r="L6" s="49"/>
      <c r="M6" s="50"/>
      <c r="N6" s="50"/>
      <c r="O6" s="50"/>
      <c r="P6" s="49"/>
      <c r="Q6" s="49"/>
      <c r="R6" s="49"/>
      <c r="S6" s="50"/>
      <c r="T6" s="50"/>
      <c r="U6" s="50"/>
      <c r="V6" s="49"/>
      <c r="W6" s="49"/>
      <c r="X6" s="49"/>
      <c r="Y6" s="50"/>
      <c r="Z6" s="50"/>
      <c r="AA6" s="50"/>
      <c r="AB6" s="49"/>
      <c r="AC6" s="49"/>
      <c r="AD6" s="49"/>
      <c r="AE6" s="50"/>
      <c r="AF6" s="50"/>
      <c r="AG6" s="50"/>
      <c r="AH6" s="49"/>
      <c r="AI6" s="49"/>
      <c r="AJ6" s="49"/>
      <c r="AK6" s="50"/>
      <c r="AL6" s="50"/>
      <c r="AM6" s="50"/>
      <c r="AN6" s="49"/>
      <c r="AO6" s="49"/>
      <c r="AP6" s="49"/>
      <c r="AQ6" s="50"/>
      <c r="AR6" s="50"/>
      <c r="AS6" s="50"/>
      <c r="AT6" s="49"/>
      <c r="AU6" s="49"/>
      <c r="AV6" s="49"/>
      <c r="AW6" s="50"/>
      <c r="AX6" s="50"/>
      <c r="AY6" s="50"/>
      <c r="AZ6" s="49"/>
      <c r="BA6" s="49"/>
      <c r="BB6" s="49"/>
      <c r="BC6" s="50"/>
      <c r="BD6" s="50"/>
      <c r="BE6" s="50"/>
      <c r="BF6" s="49"/>
      <c r="BG6" s="49"/>
      <c r="BH6" s="49"/>
      <c r="BI6" s="50"/>
      <c r="BJ6" s="50"/>
      <c r="BK6" s="50"/>
      <c r="BL6" s="49"/>
      <c r="BM6" s="49"/>
      <c r="BN6" s="49"/>
      <c r="BO6" s="50"/>
      <c r="BP6" s="50"/>
      <c r="BQ6" s="50"/>
      <c r="BR6" s="49"/>
      <c r="BS6" s="49"/>
      <c r="BT6" s="49"/>
      <c r="BU6" s="50"/>
      <c r="BV6" s="50"/>
      <c r="BW6" s="50"/>
      <c r="BX6" s="49"/>
      <c r="BY6" s="49"/>
      <c r="BZ6" s="49"/>
      <c r="CA6" s="50"/>
      <c r="CB6" s="50"/>
      <c r="CC6" s="50"/>
    </row>
    <row r="7" spans="1:81">
      <c r="A7" s="4" t="s">
        <v>15</v>
      </c>
      <c r="B7" s="4" t="s">
        <v>16</v>
      </c>
      <c r="C7" s="19" t="s">
        <v>17</v>
      </c>
      <c r="D7" s="4" t="s">
        <v>3</v>
      </c>
      <c r="E7" s="4" t="s">
        <v>18</v>
      </c>
      <c r="F7" s="4" t="s">
        <v>19</v>
      </c>
      <c r="G7" s="7"/>
      <c r="H7" s="7"/>
      <c r="I7" s="7"/>
      <c r="J7" s="8"/>
      <c r="K7" s="8"/>
      <c r="L7" s="8"/>
      <c r="M7" s="7"/>
      <c r="N7" s="7"/>
      <c r="O7" s="7"/>
      <c r="P7" s="8"/>
      <c r="Q7" s="8"/>
      <c r="R7" s="8"/>
      <c r="S7" s="7"/>
      <c r="T7" s="7"/>
      <c r="U7" s="7"/>
      <c r="V7" s="8"/>
      <c r="W7" s="8"/>
      <c r="X7" s="8"/>
      <c r="Y7" s="7"/>
      <c r="Z7" s="7"/>
      <c r="AA7" s="7"/>
      <c r="AB7" s="8"/>
      <c r="AC7" s="8"/>
      <c r="AD7" s="8"/>
      <c r="AE7" s="7"/>
      <c r="AF7" s="7"/>
      <c r="AG7" s="7"/>
      <c r="AH7" s="8"/>
      <c r="AI7" s="8"/>
      <c r="AJ7" s="8"/>
      <c r="AK7" s="7"/>
      <c r="AL7" s="7"/>
      <c r="AM7" s="7"/>
      <c r="AN7" s="8"/>
      <c r="AO7" s="8"/>
      <c r="AP7" s="8"/>
      <c r="AQ7" s="7"/>
      <c r="AR7" s="7"/>
      <c r="AS7" s="7"/>
      <c r="AT7" s="8"/>
      <c r="AU7" s="8"/>
      <c r="AV7" s="8"/>
      <c r="AW7" s="7"/>
      <c r="AX7" s="7"/>
      <c r="AY7" s="7"/>
      <c r="AZ7" s="8"/>
      <c r="BA7" s="8"/>
      <c r="BB7" s="8"/>
      <c r="BC7" s="7"/>
      <c r="BD7" s="7"/>
      <c r="BE7" s="7"/>
      <c r="BF7" s="8"/>
      <c r="BG7" s="8"/>
      <c r="BH7" s="8"/>
      <c r="BI7" s="7"/>
      <c r="BJ7" s="7"/>
      <c r="BK7" s="7"/>
      <c r="BL7" s="8"/>
      <c r="BM7" s="8"/>
      <c r="BN7" s="8"/>
      <c r="BO7" s="7"/>
      <c r="BP7" s="7"/>
      <c r="BQ7" s="7"/>
      <c r="BR7" s="8"/>
      <c r="BS7" s="8"/>
      <c r="BT7" s="8"/>
      <c r="BU7" s="7"/>
      <c r="BV7" s="7"/>
      <c r="BW7" s="7"/>
      <c r="BX7" s="8"/>
      <c r="BY7" s="8"/>
      <c r="BZ7" s="8"/>
      <c r="CA7" s="7"/>
      <c r="CB7" s="7"/>
      <c r="CC7" s="7"/>
    </row>
    <row r="8" spans="1:81" s="2" customFormat="1">
      <c r="A8" s="37" t="s">
        <v>20</v>
      </c>
      <c r="B8" s="38" t="str">
        <f ca="1">IF(INDIRECT(ADDRESS(8,2,,,$A8))="","",(INDIRECT(ADDRESS(8,2,,,$A8))))</f>
        <v>Diagram</v>
      </c>
      <c r="C8" s="39" t="str">
        <f ca="1">HYPERLINK("["&amp;$B$5&amp;"]"&amp;"'"&amp;A8&amp;"'"&amp;"!B5",(IF(INDIRECT(ADDRESS(8,2,,,$A8))="","",(IF(INDIRECT(ADDRESS(8,2,,,$A8))="Table","Table "&amp;INDIRECT(ADDRESS(9,2,,,$A8))&amp;"."&amp;" "&amp;LEFT(INDIRECT(ADDRESS(10,2,,,$A8)),200),"Figure "&amp;INDIRECT(ADDRESS(9,2,,,$A8))&amp;"."&amp;" "&amp;LEFT(INDIRECT(ADDRESS(10,2,,,$A8)),200))))))</f>
        <v>Figure A. Example sheet to demonstrate workbook functionality</v>
      </c>
      <c r="D8" s="38" t="str">
        <f ca="1">IF(INDIRECT(ADDRESS(7,2,,,$A8))="","",INDIRECT(ADDRESS(7,2,,,$A8)))</f>
        <v>Created the example sheet</v>
      </c>
      <c r="E8" s="40">
        <f ca="1">IF(INDIRECT(ADDRESS(5,2,,,$A8))="","",INDIRECT(ADDRESS(5,2,,,$A8)))</f>
        <v>41499</v>
      </c>
      <c r="F8" s="38" t="str">
        <f ca="1">IF(INDIRECT(ADDRESS(6,2,,,$A8))="","",INDIRECT(ADDRESS(6,2,,,$A8)))</f>
        <v>Simon Gallant</v>
      </c>
      <c r="G8" s="9"/>
      <c r="H8" s="9"/>
      <c r="I8" s="9"/>
      <c r="J8" s="10"/>
      <c r="K8" s="5"/>
      <c r="L8" s="5"/>
      <c r="M8" s="9"/>
      <c r="N8" s="9"/>
      <c r="O8" s="9"/>
      <c r="P8" s="10"/>
      <c r="Q8" s="5"/>
      <c r="R8" s="5"/>
      <c r="S8" s="9"/>
      <c r="T8" s="9"/>
      <c r="U8" s="9"/>
      <c r="V8" s="10"/>
      <c r="W8" s="5"/>
      <c r="X8" s="5"/>
      <c r="Y8" s="9"/>
      <c r="Z8" s="9"/>
      <c r="AA8" s="9"/>
      <c r="AB8" s="10"/>
      <c r="AC8" s="5"/>
      <c r="AD8" s="5"/>
      <c r="AE8" s="9"/>
      <c r="AF8" s="9"/>
      <c r="AG8" s="9"/>
      <c r="AH8" s="10"/>
      <c r="AI8" s="5"/>
      <c r="AJ8" s="5"/>
      <c r="AK8" s="9"/>
      <c r="AL8" s="9"/>
      <c r="AM8" s="9"/>
      <c r="AN8" s="10"/>
      <c r="AO8" s="5"/>
      <c r="AP8" s="5"/>
      <c r="AQ8" s="9"/>
      <c r="AR8" s="9"/>
      <c r="AS8" s="9"/>
      <c r="AT8" s="10"/>
      <c r="AU8" s="5"/>
      <c r="AV8" s="5"/>
      <c r="AW8" s="9"/>
      <c r="AX8" s="9"/>
      <c r="AY8" s="9"/>
      <c r="AZ8" s="10"/>
      <c r="BA8" s="5"/>
      <c r="BB8" s="5"/>
      <c r="BC8" s="9"/>
      <c r="BD8" s="9"/>
      <c r="BE8" s="9"/>
      <c r="BF8" s="10"/>
      <c r="BG8" s="5"/>
      <c r="BH8" s="5"/>
      <c r="BI8" s="9"/>
      <c r="BJ8" s="9"/>
      <c r="BK8" s="9"/>
      <c r="BL8" s="10"/>
      <c r="BM8" s="5"/>
      <c r="BN8" s="5"/>
      <c r="BO8" s="9"/>
      <c r="BP8" s="9"/>
      <c r="BQ8" s="9"/>
      <c r="BR8" s="10"/>
      <c r="BS8" s="5"/>
      <c r="BT8" s="5"/>
      <c r="BU8" s="9"/>
      <c r="BV8" s="9"/>
      <c r="BW8" s="9"/>
      <c r="BX8" s="10"/>
      <c r="BY8" s="5"/>
      <c r="BZ8" s="5"/>
      <c r="CA8" s="9"/>
      <c r="CB8" s="9"/>
      <c r="CC8" s="9"/>
    </row>
    <row r="9" spans="1:81">
      <c r="A9" s="37" t="s">
        <v>21</v>
      </c>
      <c r="B9" s="38" t="str">
        <f t="shared" ref="B9:B25" ca="1" si="0">IF(INDIRECT(ADDRESS(8,2,,,$A9))="","",(INDIRECT(ADDRESS(8,2,,,$A9))))</f>
        <v>Diagram</v>
      </c>
      <c r="C9" s="39" t="str">
        <f t="shared" ref="C9" ca="1" si="1">HYPERLINK("["&amp;$B$5&amp;"]"&amp;"'"&amp;A9&amp;"'"&amp;"!B5",(IF(INDIRECT(ADDRESS(8,2,,,$A9))="","",(IF(INDIRECT(ADDRESS(8,2,,,$A9))="Table","Table "&amp;INDIRECT(ADDRESS(9,2,,,$A9))&amp;"."&amp;" "&amp;LEFT(INDIRECT(ADDRESS(10,2,,,$A9)),200),"Figure "&amp;INDIRECT(ADDRESS(9,2,,,$A9))&amp;"."&amp;" "&amp;LEFT(INDIRECT(ADDRESS(10,2,,,$A9)),200))))))</f>
        <v>Figure Figure 3. Stratigraphic column for the Clarence Moreton Basin (Rassam et al., 2014)</v>
      </c>
      <c r="D9" s="38" t="str">
        <f t="shared" ref="D9:D25" ca="1" si="2">IF(INDIRECT(ADDRESS(7,2,,,$A9))="","",INDIRECT(ADDRESS(7,2,,,$A9)))</f>
        <v>Updated picture with citations.</v>
      </c>
      <c r="E9" s="40">
        <f t="shared" ref="E9:E25" ca="1" si="3">IF(INDIRECT(ADDRESS(5,2,,,$A9))="","",INDIRECT(ADDRESS(5,2,,,$A9)))</f>
        <v>41983</v>
      </c>
      <c r="F9" s="38" t="str">
        <f t="shared" ref="F9:F25" ca="1" si="4">IF(INDIRECT(ADDRESS(6,2,,,$A9))="","",INDIRECT(ADDRESS(6,2,,,$A9)))</f>
        <v>Mick Hartcher (har903)</v>
      </c>
      <c r="G9" s="11"/>
      <c r="H9" s="5"/>
      <c r="I9" s="5"/>
      <c r="J9" s="11"/>
      <c r="K9" s="5"/>
      <c r="L9" s="5"/>
      <c r="M9" s="11"/>
      <c r="N9" s="5"/>
      <c r="O9" s="5"/>
      <c r="P9" s="11"/>
      <c r="Q9" s="5"/>
      <c r="R9" s="5"/>
      <c r="S9" s="11"/>
      <c r="T9" s="5"/>
      <c r="U9" s="5"/>
      <c r="V9" s="11"/>
      <c r="W9" s="5"/>
      <c r="X9" s="5"/>
      <c r="Y9" s="11"/>
      <c r="Z9" s="5"/>
      <c r="AA9" s="5"/>
      <c r="AB9" s="11"/>
      <c r="AC9" s="5"/>
      <c r="AD9" s="5"/>
      <c r="AE9" s="11"/>
      <c r="AF9" s="5"/>
      <c r="AG9" s="5"/>
      <c r="AH9" s="11"/>
      <c r="AI9" s="5"/>
      <c r="AJ9" s="5"/>
      <c r="AK9" s="11"/>
      <c r="AL9" s="5"/>
      <c r="AM9" s="5"/>
      <c r="AN9" s="11"/>
      <c r="AO9" s="5"/>
      <c r="AP9" s="5"/>
      <c r="AQ9" s="11"/>
      <c r="AR9" s="5"/>
      <c r="AS9" s="5"/>
      <c r="AT9" s="11"/>
      <c r="AU9" s="5"/>
      <c r="AV9" s="5"/>
      <c r="AW9" s="11"/>
      <c r="AX9" s="5"/>
      <c r="AY9" s="5"/>
      <c r="AZ9" s="11"/>
      <c r="BA9" s="5"/>
      <c r="BB9" s="5"/>
      <c r="BC9" s="11"/>
      <c r="BD9" s="5"/>
      <c r="BE9" s="5"/>
      <c r="BF9" s="11"/>
      <c r="BG9" s="5"/>
      <c r="BH9" s="5"/>
      <c r="BI9" s="11"/>
      <c r="BJ9" s="5"/>
      <c r="BK9" s="5"/>
      <c r="BL9" s="11"/>
      <c r="BM9" s="5"/>
      <c r="BN9" s="5"/>
      <c r="BO9" s="11"/>
      <c r="BP9" s="5"/>
      <c r="BQ9" s="5"/>
      <c r="BR9" s="11"/>
      <c r="BS9" s="5"/>
      <c r="BT9" s="5"/>
      <c r="BU9" s="11"/>
      <c r="BV9" s="5"/>
      <c r="BW9" s="5"/>
      <c r="BX9" s="11"/>
      <c r="BY9" s="5"/>
      <c r="BZ9" s="5"/>
      <c r="CA9" s="11"/>
      <c r="CB9" s="5"/>
      <c r="CC9" s="5"/>
    </row>
    <row r="10" spans="1:81">
      <c r="A10" s="37" t="s">
        <v>22</v>
      </c>
      <c r="B10" s="38" t="str">
        <f t="shared" ca="1" si="0"/>
        <v>Map</v>
      </c>
      <c r="C10" s="39" t="str">
        <f t="shared" ref="C10" ca="1" si="5">HYPERLINK("["&amp;$B$5&amp;"]"&amp;"'"&amp;A10&amp;"'"&amp;"!B5",(IF(INDIRECT(ADDRESS(8,2,,,$A10))="","",(IF(INDIRECT(ADDRESS(8,2,,,$A10))="Table","Table "&amp;INDIRECT(ADDRESS(9,2,,,$A10))&amp;"."&amp;" "&amp;LEFT(INDIRECT(ADDRESS(10,2,,,$A10)),200),"Figure "&amp;INDIRECT(ADDRESS(9,2,,,$A10))&amp;"."&amp;" "&amp;LEFT(INDIRECT(ADDRESS(10,2,,,$A10)),200))))))</f>
        <v>Figure Figure 4. Identified coal resources and operating and historical coal mines in the Clarence-Moreton bioregion (additional historical coal mines in Queensland that are not included in the OZMIN database are desc</v>
      </c>
      <c r="D10" s="38" t="str">
        <f t="shared" ca="1" si="2"/>
        <v>Updated latest caption.</v>
      </c>
      <c r="E10" s="40">
        <f t="shared" ca="1" si="3"/>
        <v>41983</v>
      </c>
      <c r="F10" s="38" t="str">
        <f t="shared" ca="1" si="4"/>
        <v>Mick Hartcher (har903)</v>
      </c>
    </row>
    <row r="11" spans="1:81">
      <c r="A11" s="37" t="s">
        <v>23</v>
      </c>
      <c r="B11" s="38" t="str">
        <f t="shared" ca="1" si="0"/>
        <v>Map</v>
      </c>
      <c r="C11" s="39" t="str">
        <f t="shared" ref="C11" ca="1" si="6">HYPERLINK("["&amp;$B$5&amp;"]"&amp;"'"&amp;A11&amp;"'"&amp;"!B5",(IF(INDIRECT(ADDRESS(8,2,,,$A11))="","",(IF(INDIRECT(ADDRESS(8,2,,,$A11))="Table","Table "&amp;INDIRECT(ADDRESS(9,2,,,$A11))&amp;"."&amp;" "&amp;LEFT(INDIRECT(ADDRESS(10,2,,,$A11)),200),"Figure "&amp;INDIRECT(ADDRESS(9,2,,,$A11))&amp;"."&amp;" "&amp;LEFT(INDIRECT(ADDRESS(10,2,,,$A11)),200))))))</f>
        <v>Figure Figure 5. Isopach (thickness) map of Walloon Coal Measures (Ingram and Robinson, 1996) and comparison with thickness of Walloon Coal Measures recorded at coal seam gas, coal exploration, petroleum exploration a</v>
      </c>
      <c r="D11" s="38" t="str">
        <f t="shared" ca="1" si="2"/>
        <v>Updated latest caption.</v>
      </c>
      <c r="E11" s="40">
        <f t="shared" ca="1" si="3"/>
        <v>41983</v>
      </c>
      <c r="F11" s="38" t="str">
        <f t="shared" ca="1" si="4"/>
        <v>Mick Hartcher (har903)</v>
      </c>
    </row>
    <row r="12" spans="1:81">
      <c r="A12" s="37" t="s">
        <v>24</v>
      </c>
      <c r="B12" s="38" t="str">
        <f t="shared" ca="1" si="0"/>
        <v>Map</v>
      </c>
      <c r="C12" s="39" t="str">
        <f t="shared" ref="C12" ca="1" si="7">HYPERLINK("["&amp;$B$5&amp;"]"&amp;"'"&amp;A12&amp;"'"&amp;"!B5",(IF(INDIRECT(ADDRESS(8,2,,,$A12))="","",(IF(INDIRECT(ADDRESS(8,2,,,$A12))="Table","Table "&amp;INDIRECT(ADDRESS(9,2,,,$A12))&amp;"."&amp;" "&amp;LEFT(INDIRECT(ADDRESS(10,2,,,$A12)),200),"Figure "&amp;INDIRECT(ADDRESS(9,2,,,$A12))&amp;"."&amp;" "&amp;LEFT(INDIRECT(ADDRESS(10,2,,,$A12)),200))))))</f>
        <v>Figure Figure 6. Depth to the top of the Ipswich Coal Measures (and equivalents) intersected at exploration and stratigraphic wells in the Clarence-Moreton bioregion. The Ipswich Coal Measures are absent west of the W</v>
      </c>
      <c r="D12" s="38" t="str">
        <f t="shared" ca="1" si="2"/>
        <v>Update latest caption.</v>
      </c>
      <c r="E12" s="40">
        <f t="shared" ca="1" si="3"/>
        <v>41983</v>
      </c>
      <c r="F12" s="38" t="str">
        <f t="shared" ca="1" si="4"/>
        <v>Mick Hartcher (har903)</v>
      </c>
    </row>
    <row r="13" spans="1:81">
      <c r="A13" s="37" t="s">
        <v>25</v>
      </c>
      <c r="B13" s="38" t="str">
        <f t="shared" ca="1" si="0"/>
        <v/>
      </c>
      <c r="C13" s="39" t="str">
        <f t="shared" ref="C13" ca="1" si="8">HYPERLINK("["&amp;$B$5&amp;"]"&amp;"'"&amp;A13&amp;"'"&amp;"!B5",(IF(INDIRECT(ADDRESS(8,2,,,$A13))="","",(IF(INDIRECT(ADDRESS(8,2,,,$A13))="Table","Table "&amp;INDIRECT(ADDRESS(9,2,,,$A13))&amp;"."&amp;" "&amp;LEFT(INDIRECT(ADDRESS(10,2,,,$A13)),200),"Figure "&amp;INDIRECT(ADDRESS(9,2,,,$A13))&amp;"."&amp;" "&amp;LEFT(INDIRECT(ADDRESS(10,2,,,$A13)),200))))))</f>
        <v/>
      </c>
      <c r="D13" s="38" t="str">
        <f t="shared" ca="1" si="2"/>
        <v/>
      </c>
      <c r="E13" s="40" t="str">
        <f t="shared" ca="1" si="3"/>
        <v/>
      </c>
      <c r="F13" s="38" t="str">
        <f t="shared" ca="1" si="4"/>
        <v/>
      </c>
    </row>
    <row r="14" spans="1:81">
      <c r="A14" s="37" t="s">
        <v>26</v>
      </c>
      <c r="B14" s="38" t="str">
        <f t="shared" ca="1" si="0"/>
        <v/>
      </c>
      <c r="C14" s="39" t="str">
        <f t="shared" ref="C14" ca="1" si="9">HYPERLINK("["&amp;$B$5&amp;"]"&amp;"'"&amp;A14&amp;"'"&amp;"!B5",(IF(INDIRECT(ADDRESS(8,2,,,$A14))="","",(IF(INDIRECT(ADDRESS(8,2,,,$A14))="Table","Table "&amp;INDIRECT(ADDRESS(9,2,,,$A14))&amp;"."&amp;" "&amp;LEFT(INDIRECT(ADDRESS(10,2,,,$A14)),200),"Figure "&amp;INDIRECT(ADDRESS(9,2,,,$A14))&amp;"."&amp;" "&amp;LEFT(INDIRECT(ADDRESS(10,2,,,$A14)),200))))))</f>
        <v/>
      </c>
      <c r="D14" s="38" t="str">
        <f t="shared" ca="1" si="2"/>
        <v/>
      </c>
      <c r="E14" s="40" t="str">
        <f t="shared" ca="1" si="3"/>
        <v/>
      </c>
      <c r="F14" s="38" t="str">
        <f t="shared" ca="1" si="4"/>
        <v/>
      </c>
    </row>
    <row r="15" spans="1:81">
      <c r="A15" s="37" t="s">
        <v>27</v>
      </c>
      <c r="B15" s="38" t="str">
        <f t="shared" ca="1" si="0"/>
        <v/>
      </c>
      <c r="C15" s="39" t="str">
        <f t="shared" ref="C15" ca="1" si="10">HYPERLINK("["&amp;$B$5&amp;"]"&amp;"'"&amp;A15&amp;"'"&amp;"!B5",(IF(INDIRECT(ADDRESS(8,2,,,$A15))="","",(IF(INDIRECT(ADDRESS(8,2,,,$A15))="Table","Table "&amp;INDIRECT(ADDRESS(9,2,,,$A15))&amp;"."&amp;" "&amp;LEFT(INDIRECT(ADDRESS(10,2,,,$A15)),200),"Figure "&amp;INDIRECT(ADDRESS(9,2,,,$A15))&amp;"."&amp;" "&amp;LEFT(INDIRECT(ADDRESS(10,2,,,$A15)),200))))))</f>
        <v/>
      </c>
      <c r="D15" s="38" t="str">
        <f t="shared" ca="1" si="2"/>
        <v/>
      </c>
      <c r="E15" s="40" t="str">
        <f t="shared" ca="1" si="3"/>
        <v/>
      </c>
      <c r="F15" s="38" t="str">
        <f t="shared" ca="1" si="4"/>
        <v/>
      </c>
    </row>
    <row r="16" spans="1:81">
      <c r="A16" s="37" t="s">
        <v>28</v>
      </c>
      <c r="B16" s="38" t="str">
        <f t="shared" ca="1" si="0"/>
        <v/>
      </c>
      <c r="C16" s="39" t="str">
        <f t="shared" ref="C16" ca="1" si="11">HYPERLINK("["&amp;$B$5&amp;"]"&amp;"'"&amp;A16&amp;"'"&amp;"!B5",(IF(INDIRECT(ADDRESS(8,2,,,$A16))="","",(IF(INDIRECT(ADDRESS(8,2,,,$A16))="Table","Table "&amp;INDIRECT(ADDRESS(9,2,,,$A16))&amp;"."&amp;" "&amp;LEFT(INDIRECT(ADDRESS(10,2,,,$A16)),200),"Figure "&amp;INDIRECT(ADDRESS(9,2,,,$A16))&amp;"."&amp;" "&amp;LEFT(INDIRECT(ADDRESS(10,2,,,$A16)),200))))))</f>
        <v/>
      </c>
      <c r="D16" s="38" t="str">
        <f t="shared" ca="1" si="2"/>
        <v/>
      </c>
      <c r="E16" s="40" t="str">
        <f t="shared" ca="1" si="3"/>
        <v/>
      </c>
      <c r="F16" s="38" t="str">
        <f t="shared" ca="1" si="4"/>
        <v/>
      </c>
    </row>
    <row r="17" spans="1:6">
      <c r="A17" s="37" t="s">
        <v>29</v>
      </c>
      <c r="B17" s="38" t="str">
        <f t="shared" ca="1" si="0"/>
        <v/>
      </c>
      <c r="C17" s="39" t="str">
        <f t="shared" ref="C17" ca="1" si="12">HYPERLINK("["&amp;$B$5&amp;"]"&amp;"'"&amp;A17&amp;"'"&amp;"!B5",(IF(INDIRECT(ADDRESS(8,2,,,$A17))="","",(IF(INDIRECT(ADDRESS(8,2,,,$A17))="Table","Table "&amp;INDIRECT(ADDRESS(9,2,,,$A17))&amp;"."&amp;" "&amp;LEFT(INDIRECT(ADDRESS(10,2,,,$A17)),200),"Figure "&amp;INDIRECT(ADDRESS(9,2,,,$A17))&amp;"."&amp;" "&amp;LEFT(INDIRECT(ADDRESS(10,2,,,$A17)),200))))))</f>
        <v/>
      </c>
      <c r="D17" s="38" t="str">
        <f t="shared" ca="1" si="2"/>
        <v/>
      </c>
      <c r="E17" s="40" t="str">
        <f t="shared" ca="1" si="3"/>
        <v/>
      </c>
      <c r="F17" s="38" t="str">
        <f t="shared" ca="1" si="4"/>
        <v/>
      </c>
    </row>
    <row r="18" spans="1:6">
      <c r="A18" s="37" t="s">
        <v>30</v>
      </c>
      <c r="B18" s="38" t="str">
        <f t="shared" ca="1" si="0"/>
        <v/>
      </c>
      <c r="C18" s="39" t="str">
        <f t="shared" ref="C18" ca="1" si="13">HYPERLINK("["&amp;$B$5&amp;"]"&amp;"'"&amp;A18&amp;"'"&amp;"!B5",(IF(INDIRECT(ADDRESS(8,2,,,$A18))="","",(IF(INDIRECT(ADDRESS(8,2,,,$A18))="Table","Table "&amp;INDIRECT(ADDRESS(9,2,,,$A18))&amp;"."&amp;" "&amp;LEFT(INDIRECT(ADDRESS(10,2,,,$A18)),200),"Figure "&amp;INDIRECT(ADDRESS(9,2,,,$A18))&amp;"."&amp;" "&amp;LEFT(INDIRECT(ADDRESS(10,2,,,$A18)),200))))))</f>
        <v/>
      </c>
      <c r="D18" s="38" t="str">
        <f t="shared" ca="1" si="2"/>
        <v/>
      </c>
      <c r="E18" s="40" t="str">
        <f t="shared" ca="1" si="3"/>
        <v/>
      </c>
      <c r="F18" s="38" t="str">
        <f t="shared" ca="1" si="4"/>
        <v/>
      </c>
    </row>
    <row r="19" spans="1:6">
      <c r="A19" s="37" t="s">
        <v>31</v>
      </c>
      <c r="B19" s="38" t="str">
        <f t="shared" ca="1" si="0"/>
        <v/>
      </c>
      <c r="C19" s="39" t="str">
        <f t="shared" ref="C19" ca="1" si="14">HYPERLINK("["&amp;$B$5&amp;"]"&amp;"'"&amp;A19&amp;"'"&amp;"!B5",(IF(INDIRECT(ADDRESS(8,2,,,$A19))="","",(IF(INDIRECT(ADDRESS(8,2,,,$A19))="Table","Table "&amp;INDIRECT(ADDRESS(9,2,,,$A19))&amp;"."&amp;" "&amp;LEFT(INDIRECT(ADDRESS(10,2,,,$A19)),200),"Figure "&amp;INDIRECT(ADDRESS(9,2,,,$A19))&amp;"."&amp;" "&amp;LEFT(INDIRECT(ADDRESS(10,2,,,$A19)),200))))))</f>
        <v/>
      </c>
      <c r="D19" s="38" t="str">
        <f t="shared" ca="1" si="2"/>
        <v/>
      </c>
      <c r="E19" s="40" t="str">
        <f t="shared" ca="1" si="3"/>
        <v/>
      </c>
      <c r="F19" s="38" t="str">
        <f t="shared" ca="1" si="4"/>
        <v/>
      </c>
    </row>
    <row r="20" spans="1:6">
      <c r="A20" s="37" t="s">
        <v>32</v>
      </c>
      <c r="B20" s="38" t="str">
        <f t="shared" ca="1" si="0"/>
        <v/>
      </c>
      <c r="C20" s="39" t="str">
        <f t="shared" ref="C20" ca="1" si="15">HYPERLINK("["&amp;$B$5&amp;"]"&amp;"'"&amp;A20&amp;"'"&amp;"!B5",(IF(INDIRECT(ADDRESS(8,2,,,$A20))="","",(IF(INDIRECT(ADDRESS(8,2,,,$A20))="Table","Table "&amp;INDIRECT(ADDRESS(9,2,,,$A20))&amp;"."&amp;" "&amp;LEFT(INDIRECT(ADDRESS(10,2,,,$A20)),200),"Figure "&amp;INDIRECT(ADDRESS(9,2,,,$A20))&amp;"."&amp;" "&amp;LEFT(INDIRECT(ADDRESS(10,2,,,$A20)),200))))))</f>
        <v/>
      </c>
      <c r="D20" s="38" t="str">
        <f t="shared" ca="1" si="2"/>
        <v/>
      </c>
      <c r="E20" s="40" t="str">
        <f t="shared" ca="1" si="3"/>
        <v/>
      </c>
      <c r="F20" s="38" t="str">
        <f t="shared" ca="1" si="4"/>
        <v/>
      </c>
    </row>
    <row r="21" spans="1:6">
      <c r="A21" s="37" t="s">
        <v>33</v>
      </c>
      <c r="B21" s="38" t="str">
        <f t="shared" ca="1" si="0"/>
        <v/>
      </c>
      <c r="C21" s="39" t="str">
        <f t="shared" ref="C21" ca="1" si="16">HYPERLINK("["&amp;$B$5&amp;"]"&amp;"'"&amp;A21&amp;"'"&amp;"!B5",(IF(INDIRECT(ADDRESS(8,2,,,$A21))="","",(IF(INDIRECT(ADDRESS(8,2,,,$A21))="Table","Table "&amp;INDIRECT(ADDRESS(9,2,,,$A21))&amp;"."&amp;" "&amp;LEFT(INDIRECT(ADDRESS(10,2,,,$A21)),200),"Figure "&amp;INDIRECT(ADDRESS(9,2,,,$A21))&amp;"."&amp;" "&amp;LEFT(INDIRECT(ADDRESS(10,2,,,$A21)),200))))))</f>
        <v/>
      </c>
      <c r="D21" s="38" t="str">
        <f t="shared" ca="1" si="2"/>
        <v/>
      </c>
      <c r="E21" s="40" t="str">
        <f t="shared" ca="1" si="3"/>
        <v/>
      </c>
      <c r="F21" s="38" t="str">
        <f t="shared" ca="1" si="4"/>
        <v/>
      </c>
    </row>
    <row r="22" spans="1:6">
      <c r="A22" s="37" t="s">
        <v>34</v>
      </c>
      <c r="B22" s="38" t="str">
        <f t="shared" ca="1" si="0"/>
        <v/>
      </c>
      <c r="C22" s="39" t="str">
        <f t="shared" ref="C22" ca="1" si="17">HYPERLINK("["&amp;$B$5&amp;"]"&amp;"'"&amp;A22&amp;"'"&amp;"!B5",(IF(INDIRECT(ADDRESS(8,2,,,$A22))="","",(IF(INDIRECT(ADDRESS(8,2,,,$A22))="Table","Table "&amp;INDIRECT(ADDRESS(9,2,,,$A22))&amp;"."&amp;" "&amp;LEFT(INDIRECT(ADDRESS(10,2,,,$A22)),200),"Figure "&amp;INDIRECT(ADDRESS(9,2,,,$A22))&amp;"."&amp;" "&amp;LEFT(INDIRECT(ADDRESS(10,2,,,$A22)),200))))))</f>
        <v/>
      </c>
      <c r="D22" s="38" t="str">
        <f t="shared" ca="1" si="2"/>
        <v/>
      </c>
      <c r="E22" s="40" t="str">
        <f t="shared" ca="1" si="3"/>
        <v/>
      </c>
      <c r="F22" s="38" t="str">
        <f t="shared" ca="1" si="4"/>
        <v/>
      </c>
    </row>
    <row r="23" spans="1:6">
      <c r="A23" s="37" t="s">
        <v>35</v>
      </c>
      <c r="B23" s="38" t="str">
        <f t="shared" ca="1" si="0"/>
        <v/>
      </c>
      <c r="C23" s="39" t="str">
        <f t="shared" ref="C23" ca="1" si="18">HYPERLINK("["&amp;$B$5&amp;"]"&amp;"'"&amp;A23&amp;"'"&amp;"!B5",(IF(INDIRECT(ADDRESS(8,2,,,$A23))="","",(IF(INDIRECT(ADDRESS(8,2,,,$A23))="Table","Table "&amp;INDIRECT(ADDRESS(9,2,,,$A23))&amp;"."&amp;" "&amp;LEFT(INDIRECT(ADDRESS(10,2,,,$A23)),200),"Figure "&amp;INDIRECT(ADDRESS(9,2,,,$A23))&amp;"."&amp;" "&amp;LEFT(INDIRECT(ADDRESS(10,2,,,$A23)),200))))))</f>
        <v/>
      </c>
      <c r="D23" s="38" t="str">
        <f t="shared" ca="1" si="2"/>
        <v/>
      </c>
      <c r="E23" s="40" t="str">
        <f t="shared" ca="1" si="3"/>
        <v/>
      </c>
      <c r="F23" s="38" t="str">
        <f t="shared" ca="1" si="4"/>
        <v/>
      </c>
    </row>
    <row r="24" spans="1:6">
      <c r="A24" s="37" t="s">
        <v>36</v>
      </c>
      <c r="B24" s="38" t="str">
        <f t="shared" ca="1" si="0"/>
        <v/>
      </c>
      <c r="C24" s="39" t="str">
        <f t="shared" ref="C24" ca="1" si="19">HYPERLINK("["&amp;$B$5&amp;"]"&amp;"'"&amp;A24&amp;"'"&amp;"!B5",(IF(INDIRECT(ADDRESS(8,2,,,$A24))="","",(IF(INDIRECT(ADDRESS(8,2,,,$A24))="Table","Table "&amp;INDIRECT(ADDRESS(9,2,,,$A24))&amp;"."&amp;" "&amp;LEFT(INDIRECT(ADDRESS(10,2,,,$A24)),200),"Figure "&amp;INDIRECT(ADDRESS(9,2,,,$A24))&amp;"."&amp;" "&amp;LEFT(INDIRECT(ADDRESS(10,2,,,$A24)),200))))))</f>
        <v/>
      </c>
      <c r="D24" s="38" t="str">
        <f t="shared" ca="1" si="2"/>
        <v/>
      </c>
      <c r="E24" s="40" t="str">
        <f t="shared" ca="1" si="3"/>
        <v/>
      </c>
      <c r="F24" s="38" t="str">
        <f t="shared" ca="1" si="4"/>
        <v/>
      </c>
    </row>
    <row r="25" spans="1:6">
      <c r="A25" s="37" t="s">
        <v>37</v>
      </c>
      <c r="B25" s="38" t="str">
        <f t="shared" ca="1" si="0"/>
        <v/>
      </c>
      <c r="C25" s="39" t="str">
        <f t="shared" ref="C25" ca="1" si="20">HYPERLINK("["&amp;$B$5&amp;"]"&amp;"'"&amp;A25&amp;"'"&amp;"!B5",(IF(INDIRECT(ADDRESS(8,2,,,$A25))="","",(IF(INDIRECT(ADDRESS(8,2,,,$A25))="Table","Table "&amp;INDIRECT(ADDRESS(9,2,,,$A25))&amp;"."&amp;" "&amp;LEFT(INDIRECT(ADDRESS(10,2,,,$A25)),200),"Figure "&amp;INDIRECT(ADDRESS(9,2,,,$A25))&amp;"."&amp;" "&amp;LEFT(INDIRECT(ADDRESS(10,2,,,$A25)),200))))))</f>
        <v/>
      </c>
      <c r="D25" s="38" t="str">
        <f t="shared" ca="1" si="2"/>
        <v/>
      </c>
      <c r="E25" s="40" t="str">
        <f t="shared" ca="1" si="3"/>
        <v/>
      </c>
      <c r="F25" s="38" t="str">
        <f t="shared" ca="1" si="4"/>
        <v/>
      </c>
    </row>
  </sheetData>
  <sheetProtection formatCells="0" formatColumns="0" formatRows="0" insertColumns="0" insertRows="0" insertHyperlinks="0" deleteColumns="0" deleteRows="0" sort="0" autoFilter="0" pivotTables="0"/>
  <mergeCells count="27">
    <mergeCell ref="A1:C1"/>
    <mergeCell ref="BX6:BZ6"/>
    <mergeCell ref="CA6:CC6"/>
    <mergeCell ref="BC6:BE6"/>
    <mergeCell ref="BF6:BH6"/>
    <mergeCell ref="BI6:BK6"/>
    <mergeCell ref="BL6:BN6"/>
    <mergeCell ref="BO6:BQ6"/>
    <mergeCell ref="BR6:BT6"/>
    <mergeCell ref="BU6:BW6"/>
    <mergeCell ref="AN6:AP6"/>
    <mergeCell ref="AQ6:AS6"/>
    <mergeCell ref="AT6:AV6"/>
    <mergeCell ref="AW6:AY6"/>
    <mergeCell ref="AZ6:BB6"/>
    <mergeCell ref="AK6:AM6"/>
    <mergeCell ref="D6:F6"/>
    <mergeCell ref="G6:I6"/>
    <mergeCell ref="J6:L6"/>
    <mergeCell ref="M6:O6"/>
    <mergeCell ref="P6:R6"/>
    <mergeCell ref="AH6:AJ6"/>
    <mergeCell ref="S6:U6"/>
    <mergeCell ref="V6:X6"/>
    <mergeCell ref="Y6:AA6"/>
    <mergeCell ref="AB6:AD6"/>
    <mergeCell ref="AE6:AG6"/>
  </mergeCells>
  <conditionalFormatting sqref="A8:F25">
    <cfRule type="expression" dxfId="7" priority="18" stopIfTrue="1">
      <formula>$B8="Diagram"</formula>
    </cfRule>
    <cfRule type="expression" dxfId="6" priority="20" stopIfTrue="1">
      <formula>$B8="Map"</formula>
    </cfRule>
  </conditionalFormatting>
  <conditionalFormatting sqref="A8:F25">
    <cfRule type="expression" dxfId="5" priority="21" stopIfTrue="1">
      <formula>$B8=""</formula>
    </cfRule>
  </conditionalFormatting>
  <conditionalFormatting sqref="A8:F25">
    <cfRule type="expression" dxfId="4" priority="17" stopIfTrue="1">
      <formula>$B8="Table"</formula>
    </cfRule>
  </conditionalFormatting>
  <conditionalFormatting sqref="A9:A25">
    <cfRule type="expression" dxfId="3" priority="34" stopIfTrue="1">
      <formula>#REF!="Diagram"</formula>
    </cfRule>
    <cfRule type="expression" dxfId="2" priority="35" stopIfTrue="1">
      <formula>#REF!="Map"</formula>
    </cfRule>
  </conditionalFormatting>
  <conditionalFormatting sqref="A9:A25">
    <cfRule type="expression" dxfId="1" priority="36" stopIfTrue="1">
      <formula>#REF!=""</formula>
    </cfRule>
  </conditionalFormatting>
  <conditionalFormatting sqref="A9:A25">
    <cfRule type="expression" dxfId="0" priority="37" stopIfTrue="1">
      <formula>#REF!="Table"</formula>
    </cfRule>
  </conditionalFormatting>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sheetPr codeName="Sheet3"/>
  <dimension ref="A1:B17"/>
  <sheetViews>
    <sheetView zoomScale="85" zoomScaleNormal="85" workbookViewId="0">
      <selection activeCell="B27" sqref="B27"/>
    </sheetView>
  </sheetViews>
  <sheetFormatPr defaultRowHeight="15"/>
  <cols>
    <col min="1" max="2" width="30.7109375" style="1" customWidth="1"/>
    <col min="3" max="16384" width="9.140625" style="1"/>
  </cols>
  <sheetData>
    <row r="1" spans="1:2">
      <c r="A1" s="43" t="s">
        <v>15</v>
      </c>
      <c r="B1" s="44" t="str">
        <f ca="1">MID(CELL("filename",A1),FIND("]",CELL("filename",A1))+1,256)</f>
        <v>AAA-000-001</v>
      </c>
    </row>
    <row r="2" spans="1:2">
      <c r="A2" s="12" t="s">
        <v>38</v>
      </c>
      <c r="B2" s="16"/>
    </row>
    <row r="3" spans="1:2">
      <c r="A3" s="12" t="s">
        <v>39</v>
      </c>
      <c r="B3" s="17"/>
    </row>
    <row r="4" spans="1:2">
      <c r="A4" s="12" t="s">
        <v>40</v>
      </c>
      <c r="B4" s="16" t="s">
        <v>41</v>
      </c>
    </row>
    <row r="5" spans="1:2">
      <c r="A5" s="41" t="s">
        <v>18</v>
      </c>
      <c r="B5" s="42">
        <v>41499</v>
      </c>
    </row>
    <row r="6" spans="1:2">
      <c r="A6" s="41" t="s">
        <v>19</v>
      </c>
      <c r="B6" s="42" t="s">
        <v>42</v>
      </c>
    </row>
    <row r="7" spans="1:2">
      <c r="A7" s="41" t="s">
        <v>3</v>
      </c>
      <c r="B7" s="42" t="s">
        <v>43</v>
      </c>
    </row>
    <row r="8" spans="1:2">
      <c r="A8" s="12" t="s">
        <v>16</v>
      </c>
      <c r="B8" s="13" t="s">
        <v>11</v>
      </c>
    </row>
    <row r="9" spans="1:2">
      <c r="A9" s="12" t="s">
        <v>44</v>
      </c>
      <c r="B9" s="13" t="s">
        <v>45</v>
      </c>
    </row>
    <row r="10" spans="1:2">
      <c r="A10" s="12" t="s">
        <v>17</v>
      </c>
      <c r="B10" s="13" t="s">
        <v>46</v>
      </c>
    </row>
    <row r="11" spans="1:2">
      <c r="A11" s="12" t="s">
        <v>47</v>
      </c>
      <c r="B11" s="13"/>
    </row>
    <row r="12" spans="1:2">
      <c r="A12" s="41" t="s">
        <v>48</v>
      </c>
      <c r="B12" s="42"/>
    </row>
    <row r="13" spans="1:2">
      <c r="A13" s="41" t="s">
        <v>49</v>
      </c>
      <c r="B13" s="42"/>
    </row>
    <row r="14" spans="1:2">
      <c r="A14" s="41" t="s">
        <v>50</v>
      </c>
      <c r="B14" s="42"/>
    </row>
    <row r="15" spans="1:2">
      <c r="A15" s="29" t="s">
        <v>51</v>
      </c>
      <c r="B15" s="13"/>
    </row>
    <row r="16" spans="1:2">
      <c r="A16" s="54" t="str">
        <f ca="1">HYPERLINK("["&amp;ControlSheet!$B$5&amp;"]ControlSheet!A"&amp;MATCH(B1,ControlSheet!$A:$A,),"Go to ControlSheet")</f>
        <v>Go to ControlSheet</v>
      </c>
      <c r="B16" s="55"/>
    </row>
    <row r="17" spans="1:2" ht="15.75" thickBot="1">
      <c r="A17" s="56" t="str">
        <f ca="1">HYPERLINK("["&amp;ControlSheet!$B$5&amp;"]WorkbookLog!A1","Go to WorkbookLog")</f>
        <v>Go to WorkbookLog</v>
      </c>
      <c r="B17" s="57"/>
    </row>
  </sheetData>
  <sheetProtection formatCells="0" formatColumns="0" formatRows="0" insertColumns="0" insertRows="0" insertHyperlinks="0" deleteColumns="0" deleteRows="0" sort="0" autoFilter="0" pivotTables="0"/>
  <mergeCells count="2">
    <mergeCell ref="A16:B16"/>
    <mergeCell ref="A17:B17"/>
  </mergeCells>
  <pageMargins left="0.7" right="0.7" top="0.75" bottom="0.75" header="0.3" footer="0.3"/>
  <pageSetup paperSize="9" orientation="portrait" verticalDpi="0" r:id="rId1"/>
</worksheet>
</file>

<file path=xl/worksheets/sheet5.xml><?xml version="1.0" encoding="utf-8"?>
<worksheet xmlns="http://schemas.openxmlformats.org/spreadsheetml/2006/main" xmlns:r="http://schemas.openxmlformats.org/officeDocument/2006/relationships">
  <sheetPr codeName="Sheet80"/>
  <dimension ref="A1:B17"/>
  <sheetViews>
    <sheetView workbookViewId="0">
      <selection activeCell="G7" sqref="G7"/>
    </sheetView>
  </sheetViews>
  <sheetFormatPr defaultRowHeight="15"/>
  <cols>
    <col min="1" max="1" width="30.7109375" customWidth="1"/>
    <col min="2" max="2" width="21.28515625" customWidth="1"/>
  </cols>
  <sheetData>
    <row r="1" spans="1:2" ht="15" customHeight="1">
      <c r="A1" s="33" t="s">
        <v>15</v>
      </c>
      <c r="B1" s="34" t="str">
        <f ca="1">MID(CELL("filename",A1),FIND("]",CELL("filename",A1))+1,256)</f>
        <v>CLM-121-001</v>
      </c>
    </row>
    <row r="2" spans="1:2" ht="15" customHeight="1">
      <c r="A2" s="30" t="s">
        <v>38</v>
      </c>
      <c r="B2" s="45" t="s">
        <v>64</v>
      </c>
    </row>
    <row r="3" spans="1:2" ht="15" customHeight="1">
      <c r="A3" s="30" t="s">
        <v>39</v>
      </c>
      <c r="B3" s="45" t="s">
        <v>64</v>
      </c>
    </row>
    <row r="4" spans="1:2" ht="15" customHeight="1">
      <c r="A4" s="30" t="s">
        <v>40</v>
      </c>
      <c r="B4" s="32"/>
    </row>
    <row r="5" spans="1:2" ht="15" customHeight="1">
      <c r="A5" s="35" t="s">
        <v>18</v>
      </c>
      <c r="B5" s="47">
        <v>41983</v>
      </c>
    </row>
    <row r="6" spans="1:2" ht="15" customHeight="1">
      <c r="A6" s="35" t="s">
        <v>19</v>
      </c>
      <c r="B6" s="36" t="s">
        <v>52</v>
      </c>
    </row>
    <row r="7" spans="1:2" ht="42.75" customHeight="1">
      <c r="A7" s="35" t="s">
        <v>3</v>
      </c>
      <c r="B7" s="48" t="s">
        <v>63</v>
      </c>
    </row>
    <row r="8" spans="1:2" ht="15" customHeight="1">
      <c r="A8" s="30" t="s">
        <v>16</v>
      </c>
      <c r="B8" s="32" t="s">
        <v>11</v>
      </c>
    </row>
    <row r="9" spans="1:2" ht="15" customHeight="1">
      <c r="A9" s="30" t="s">
        <v>53</v>
      </c>
      <c r="B9" s="32" t="s">
        <v>55</v>
      </c>
    </row>
    <row r="10" spans="1:2" ht="60">
      <c r="A10" s="30" t="s">
        <v>17</v>
      </c>
      <c r="B10" s="46" t="s">
        <v>54</v>
      </c>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8" t="str">
        <f ca="1">HYPERLINK("["&amp;ControlSheet!$B$5&amp;"]ControlSheet!A"&amp;MATCH(B1,ControlSheet!$A:$A,),"Go to ControlSheet")</f>
        <v>Go to ControlSheet</v>
      </c>
      <c r="B16" s="55"/>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pageSetup paperSize="9" orientation="portrait" verticalDpi="0" r:id="rId1"/>
  <drawing r:id="rId2"/>
</worksheet>
</file>

<file path=xl/worksheets/sheet6.xml><?xml version="1.0" encoding="utf-8"?>
<worksheet xmlns="http://schemas.openxmlformats.org/spreadsheetml/2006/main" xmlns:r="http://schemas.openxmlformats.org/officeDocument/2006/relationships">
  <sheetPr codeName="Sheet28"/>
  <dimension ref="A1:B17"/>
  <sheetViews>
    <sheetView workbookViewId="0">
      <selection activeCell="D8" sqref="D8"/>
    </sheetView>
  </sheetViews>
  <sheetFormatPr defaultRowHeight="15"/>
  <cols>
    <col min="1" max="2" width="30.7109375" customWidth="1"/>
  </cols>
  <sheetData>
    <row r="1" spans="1:2" ht="15" customHeight="1">
      <c r="A1" s="33" t="s">
        <v>15</v>
      </c>
      <c r="B1" s="34" t="str">
        <f ca="1">MID(CELL("filename",A1),FIND("]",CELL("filename",A1))+1,256)</f>
        <v>CLM-121-002</v>
      </c>
    </row>
    <row r="2" spans="1:2" ht="15" customHeight="1">
      <c r="A2" s="30" t="s">
        <v>38</v>
      </c>
      <c r="B2" s="45" t="s">
        <v>58</v>
      </c>
    </row>
    <row r="3" spans="1:2" ht="15" customHeight="1">
      <c r="A3" s="30" t="s">
        <v>39</v>
      </c>
      <c r="B3" s="45" t="s">
        <v>57</v>
      </c>
    </row>
    <row r="4" spans="1:2" ht="15" customHeight="1">
      <c r="A4" s="30" t="s">
        <v>40</v>
      </c>
      <c r="B4" s="32"/>
    </row>
    <row r="5" spans="1:2" ht="15" customHeight="1">
      <c r="A5" s="35" t="s">
        <v>18</v>
      </c>
      <c r="B5" s="47">
        <v>41983</v>
      </c>
    </row>
    <row r="6" spans="1:2" ht="15" customHeight="1">
      <c r="A6" s="35" t="s">
        <v>19</v>
      </c>
      <c r="B6" s="36" t="s">
        <v>52</v>
      </c>
    </row>
    <row r="7" spans="1:2">
      <c r="A7" s="35" t="s">
        <v>3</v>
      </c>
      <c r="B7" s="48" t="s">
        <v>66</v>
      </c>
    </row>
    <row r="8" spans="1:2" ht="15" customHeight="1">
      <c r="A8" s="30" t="s">
        <v>16</v>
      </c>
      <c r="B8" s="32" t="s">
        <v>7</v>
      </c>
    </row>
    <row r="9" spans="1:2" ht="15" customHeight="1">
      <c r="A9" s="30" t="s">
        <v>53</v>
      </c>
      <c r="B9" s="32" t="s">
        <v>56</v>
      </c>
    </row>
    <row r="10" spans="1:2" ht="120">
      <c r="A10" s="30" t="s">
        <v>17</v>
      </c>
      <c r="B10" s="46" t="s">
        <v>65</v>
      </c>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hyperlinks>
    <hyperlink ref="B3" r:id="rId1"/>
  </hyperlinks>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sheetPr codeName="Sheet30"/>
  <dimension ref="A1:B17"/>
  <sheetViews>
    <sheetView workbookViewId="0">
      <selection activeCell="B8" sqref="B8"/>
    </sheetView>
  </sheetViews>
  <sheetFormatPr defaultRowHeight="15"/>
  <cols>
    <col min="1" max="1" width="30.7109375" customWidth="1"/>
    <col min="2" max="2" width="33.140625" customWidth="1"/>
  </cols>
  <sheetData>
    <row r="1" spans="1:2" ht="15" customHeight="1">
      <c r="A1" s="33" t="s">
        <v>15</v>
      </c>
      <c r="B1" s="34" t="str">
        <f ca="1">MID(CELL("filename",A1),FIND("]",CELL("filename",A1))+1,256)</f>
        <v>CLM-121-003</v>
      </c>
    </row>
    <row r="2" spans="1:2" ht="15" customHeight="1">
      <c r="A2" s="30" t="s">
        <v>38</v>
      </c>
      <c r="B2" s="45" t="s">
        <v>59</v>
      </c>
    </row>
    <row r="3" spans="1:2" ht="15" customHeight="1">
      <c r="A3" s="30" t="s">
        <v>39</v>
      </c>
      <c r="B3" s="45" t="s">
        <v>60</v>
      </c>
    </row>
    <row r="4" spans="1:2" ht="15" customHeight="1">
      <c r="A4" s="30" t="s">
        <v>40</v>
      </c>
      <c r="B4" s="32"/>
    </row>
    <row r="5" spans="1:2" ht="15" customHeight="1">
      <c r="A5" s="35" t="s">
        <v>18</v>
      </c>
      <c r="B5" s="47">
        <v>41983</v>
      </c>
    </row>
    <row r="6" spans="1:2" ht="15" customHeight="1">
      <c r="A6" s="35" t="s">
        <v>19</v>
      </c>
      <c r="B6" s="36" t="s">
        <v>52</v>
      </c>
    </row>
    <row r="7" spans="1:2">
      <c r="A7" s="35" t="s">
        <v>3</v>
      </c>
      <c r="B7" s="48" t="s">
        <v>66</v>
      </c>
    </row>
    <row r="8" spans="1:2" ht="15" customHeight="1">
      <c r="A8" s="30" t="s">
        <v>16</v>
      </c>
      <c r="B8" s="32" t="s">
        <v>7</v>
      </c>
    </row>
    <row r="9" spans="1:2" ht="15" customHeight="1">
      <c r="A9" s="30" t="s">
        <v>53</v>
      </c>
      <c r="B9" s="32" t="s">
        <v>67</v>
      </c>
    </row>
    <row r="10" spans="1:2" ht="120">
      <c r="A10" s="30" t="s">
        <v>17</v>
      </c>
      <c r="B10" s="61" t="s">
        <v>68</v>
      </c>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hyperlinks>
    <hyperlink ref="B3" r:id="rId1"/>
    <hyperlink ref="B2" r:id="rId2"/>
  </hyperlinks>
  <pageMargins left="0.7" right="0.7" top="0.75" bottom="0.75" header="0.3" footer="0.3"/>
  <pageSetup paperSize="9" orientation="portrait" verticalDpi="0" r:id="rId3"/>
  <drawing r:id="rId4"/>
</worksheet>
</file>

<file path=xl/worksheets/sheet8.xml><?xml version="1.0" encoding="utf-8"?>
<worksheet xmlns="http://schemas.openxmlformats.org/spreadsheetml/2006/main" xmlns:r="http://schemas.openxmlformats.org/officeDocument/2006/relationships">
  <sheetPr codeName="Sheet31"/>
  <dimension ref="A1:B17"/>
  <sheetViews>
    <sheetView tabSelected="1" workbookViewId="0">
      <selection activeCell="B8" sqref="B8"/>
    </sheetView>
  </sheetViews>
  <sheetFormatPr defaultRowHeight="15"/>
  <cols>
    <col min="1" max="2" width="30.7109375" customWidth="1"/>
  </cols>
  <sheetData>
    <row r="1" spans="1:2" ht="15" customHeight="1">
      <c r="A1" s="33" t="s">
        <v>15</v>
      </c>
      <c r="B1" s="34" t="str">
        <f ca="1">MID(CELL("filename",A1),FIND("]",CELL("filename",A1))+1,256)</f>
        <v>CLM-121-004</v>
      </c>
    </row>
    <row r="2" spans="1:2" ht="15" customHeight="1">
      <c r="A2" s="30" t="s">
        <v>38</v>
      </c>
      <c r="B2" s="45" t="s">
        <v>61</v>
      </c>
    </row>
    <row r="3" spans="1:2" ht="15" customHeight="1">
      <c r="A3" s="30" t="s">
        <v>39</v>
      </c>
      <c r="B3" s="45" t="s">
        <v>62</v>
      </c>
    </row>
    <row r="4" spans="1:2" ht="15" customHeight="1">
      <c r="A4" s="30" t="s">
        <v>40</v>
      </c>
      <c r="B4" s="32"/>
    </row>
    <row r="5" spans="1:2" ht="15" customHeight="1">
      <c r="A5" s="35" t="s">
        <v>18</v>
      </c>
      <c r="B5" s="47">
        <v>41983</v>
      </c>
    </row>
    <row r="6" spans="1:2" ht="15" customHeight="1">
      <c r="A6" s="35" t="s">
        <v>19</v>
      </c>
      <c r="B6" s="36" t="s">
        <v>52</v>
      </c>
    </row>
    <row r="7" spans="1:2">
      <c r="A7" s="35" t="s">
        <v>3</v>
      </c>
      <c r="B7" s="48" t="s">
        <v>71</v>
      </c>
    </row>
    <row r="8" spans="1:2" ht="15" customHeight="1">
      <c r="A8" s="30" t="s">
        <v>16</v>
      </c>
      <c r="B8" s="32" t="s">
        <v>7</v>
      </c>
    </row>
    <row r="9" spans="1:2" ht="15" customHeight="1">
      <c r="A9" s="30" t="s">
        <v>53</v>
      </c>
      <c r="B9" s="32" t="s">
        <v>69</v>
      </c>
    </row>
    <row r="10" spans="1:2" ht="173.25">
      <c r="A10" s="30" t="s">
        <v>17</v>
      </c>
      <c r="B10" s="62" t="s">
        <v>70</v>
      </c>
    </row>
    <row r="11" spans="1:2">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hyperlinks>
    <hyperlink ref="B3" r:id="rId1"/>
    <hyperlink ref="B2" r:id="rId2"/>
  </hyperlinks>
  <pageMargins left="0.7" right="0.7" top="0.75" bottom="0.75" header="0.3" footer="0.3"/>
  <drawing r:id="rId3"/>
</worksheet>
</file>

<file path=xl/worksheets/sheet9.xml><?xml version="1.0" encoding="utf-8"?>
<worksheet xmlns="http://schemas.openxmlformats.org/spreadsheetml/2006/main" xmlns:r="http://schemas.openxmlformats.org/officeDocument/2006/relationships">
  <sheetPr codeName="Sheet40"/>
  <dimension ref="A1:B17"/>
  <sheetViews>
    <sheetView workbookViewId="0">
      <selection activeCell="B5" sqref="B5"/>
    </sheetView>
  </sheetViews>
  <sheetFormatPr defaultRowHeight="15"/>
  <cols>
    <col min="1" max="2" width="30.7109375" customWidth="1"/>
  </cols>
  <sheetData>
    <row r="1" spans="1:2" ht="15" customHeight="1">
      <c r="A1" s="33" t="s">
        <v>15</v>
      </c>
      <c r="B1" s="34" t="str">
        <f ca="1">MID(CELL("filename",A1),FIND("]",CELL("filename",A1))+1,256)</f>
        <v>CLM-121-013</v>
      </c>
    </row>
    <row r="2" spans="1:2" ht="15" customHeight="1">
      <c r="A2" s="30" t="s">
        <v>38</v>
      </c>
      <c r="B2" s="45"/>
    </row>
    <row r="3" spans="1:2" ht="15" customHeight="1">
      <c r="A3" s="30" t="s">
        <v>39</v>
      </c>
      <c r="B3" s="45"/>
    </row>
    <row r="4" spans="1:2" ht="15" customHeight="1">
      <c r="A4" s="30" t="s">
        <v>40</v>
      </c>
      <c r="B4" s="32"/>
    </row>
    <row r="5" spans="1:2" ht="15" customHeight="1">
      <c r="A5" s="35" t="s">
        <v>18</v>
      </c>
      <c r="B5" s="36"/>
    </row>
    <row r="6" spans="1:2" ht="15" customHeight="1">
      <c r="A6" s="35" t="s">
        <v>19</v>
      </c>
      <c r="B6" s="36"/>
    </row>
    <row r="7" spans="1:2" ht="15" customHeight="1">
      <c r="A7" s="35" t="s">
        <v>3</v>
      </c>
      <c r="B7" s="36"/>
    </row>
    <row r="8" spans="1:2" ht="15" customHeight="1">
      <c r="A8" s="30" t="s">
        <v>16</v>
      </c>
      <c r="B8" s="32"/>
    </row>
    <row r="9" spans="1:2" ht="15" customHeight="1">
      <c r="A9" s="30" t="s">
        <v>53</v>
      </c>
      <c r="B9" s="32"/>
    </row>
    <row r="10" spans="1:2" ht="15" customHeight="1">
      <c r="A10" s="30" t="s">
        <v>17</v>
      </c>
      <c r="B10" s="32"/>
    </row>
    <row r="11" spans="1:2" ht="15" customHeight="1">
      <c r="A11" s="30" t="s">
        <v>47</v>
      </c>
      <c r="B11" s="32"/>
    </row>
    <row r="12" spans="1:2" ht="15" customHeight="1">
      <c r="A12" s="35" t="s">
        <v>48</v>
      </c>
      <c r="B12" s="36"/>
    </row>
    <row r="13" spans="1:2" ht="15" customHeight="1">
      <c r="A13" s="35" t="s">
        <v>49</v>
      </c>
      <c r="B13" s="36"/>
    </row>
    <row r="14" spans="1:2" ht="15" customHeight="1">
      <c r="A14" s="35" t="s">
        <v>50</v>
      </c>
      <c r="B14" s="36"/>
    </row>
    <row r="15" spans="1:2" ht="45" customHeight="1">
      <c r="A15" s="31" t="s">
        <v>51</v>
      </c>
      <c r="B15" s="32"/>
    </row>
    <row r="16" spans="1:2" ht="15" customHeight="1">
      <c r="A16" s="54" t="str">
        <f ca="1">HYPERLINK("["&amp;ControlSheet!$B$5&amp;"]ControlSheet!C"&amp;MATCH(B1,ControlSheet!$A:$A,),"Go to ControlSheet")</f>
        <v>Go to ControlSheet</v>
      </c>
      <c r="B16" s="60"/>
    </row>
    <row r="17" spans="1:2" ht="15" customHeight="1" thickBot="1">
      <c r="A17" s="56" t="str">
        <f ca="1">HYPERLINK("["&amp;ControlSheet!$B$5&amp;"]WorkbookLog!A1","Go to WorkbookLog")</f>
        <v>Go to WorkbookLog</v>
      </c>
      <c r="B17" s="59"/>
    </row>
  </sheetData>
  <mergeCells count="2">
    <mergeCell ref="A16:B16"/>
    <mergeCell ref="A17:B17"/>
  </mergeCell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LongProperties xmlns="http://schemas.microsoft.com/office/2006/metadata/long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Notes0 xmlns="17d34685-0094-49c9-afd7-58c9669d9eb4">Updated file sources</Notes0>
  </documentManagement>
</p:properties>
</file>

<file path=customXml/item4.xml><?xml version="1.0" encoding="utf-8"?>
<ct:contentTypeSchema xmlns:ct="http://schemas.microsoft.com/office/2006/metadata/contentType" xmlns:ma="http://schemas.microsoft.com/office/2006/metadata/properties/metaAttributes" ct:_="" ma:_="" ma:contentTypeName="Document" ma:contentTypeID="0x010100D6D4A3FC0129384A80914D2D3C3AC83F" ma:contentTypeVersion="1" ma:contentTypeDescription="Create a new document." ma:contentTypeScope="" ma:versionID="5f91e56a67b3ff5175e4cb3a320881b7">
  <xsd:schema xmlns:xsd="http://www.w3.org/2001/XMLSchema" xmlns:xs="http://www.w3.org/2001/XMLSchema" xmlns:p="http://schemas.microsoft.com/office/2006/metadata/properties" xmlns:ns2="17d34685-0094-49c9-afd7-58c9669d9eb4" targetNamespace="http://schemas.microsoft.com/office/2006/metadata/properties" ma:root="true" ma:fieldsID="59f378a629f4e55a58c4a25ad606ba50" ns2:_="">
    <xsd:import namespace="17d34685-0094-49c9-afd7-58c9669d9eb4"/>
    <xsd:element name="properties">
      <xsd:complexType>
        <xsd:sequence>
          <xsd:element name="documentManagement">
            <xsd:complexType>
              <xsd:all>
                <xsd:element ref="ns2:Notes0"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17d34685-0094-49c9-afd7-58c9669d9eb4" elementFormDefault="qualified">
    <xsd:import namespace="http://schemas.microsoft.com/office/2006/documentManagement/types"/>
    <xsd:import namespace="http://schemas.microsoft.com/office/infopath/2007/PartnerControls"/>
    <xsd:element name="Notes0" ma:index="8" nillable="true" ma:displayName="Notes" ma:internalName="Notes0">
      <xsd:simpleType>
        <xsd:restriction base="dms:Text">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D6E1B7D3-36A3-4B90-A776-9FD24A296003}"/>
</file>

<file path=customXml/itemProps2.xml><?xml version="1.0" encoding="utf-8"?>
<ds:datastoreItem xmlns:ds="http://schemas.openxmlformats.org/officeDocument/2006/customXml" ds:itemID="{D96C1FE6-884F-4E9F-A9D4-53D731AD55AC}"/>
</file>

<file path=customXml/itemProps3.xml><?xml version="1.0" encoding="utf-8"?>
<ds:datastoreItem xmlns:ds="http://schemas.openxmlformats.org/officeDocument/2006/customXml" ds:itemID="{AC5C9ED7-8F94-489C-A10A-3658C8A096D7}"/>
</file>

<file path=customXml/itemProps4.xml><?xml version="1.0" encoding="utf-8"?>
<ds:datastoreItem xmlns:ds="http://schemas.openxmlformats.org/officeDocument/2006/customXml" ds:itemID="{396AF828-7419-4EE7-B41B-E40DF60BD884}"/>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21</vt:i4>
      </vt:variant>
      <vt:variant>
        <vt:lpstr>Named Ranges</vt:lpstr>
      </vt:variant>
      <vt:variant>
        <vt:i4>1</vt:i4>
      </vt:variant>
    </vt:vector>
  </HeadingPairs>
  <TitlesOfParts>
    <vt:vector size="22" baseType="lpstr">
      <vt:lpstr>Instructions</vt:lpstr>
      <vt:lpstr>WorkbookLog</vt:lpstr>
      <vt:lpstr>ControlSheet</vt:lpstr>
      <vt:lpstr>AAA-000-001</vt:lpstr>
      <vt:lpstr>CLM-121-001</vt:lpstr>
      <vt:lpstr>CLM-121-002</vt:lpstr>
      <vt:lpstr>CLM-121-003</vt:lpstr>
      <vt:lpstr>CLM-121-004</vt:lpstr>
      <vt:lpstr>CLM-121-013</vt:lpstr>
      <vt:lpstr>CLM-121-014</vt:lpstr>
      <vt:lpstr>CLM-121-015</vt:lpstr>
      <vt:lpstr>CLM-121-016</vt:lpstr>
      <vt:lpstr>CLM-121-017</vt:lpstr>
      <vt:lpstr>CLM-121-018</vt:lpstr>
      <vt:lpstr>CLM-121-019</vt:lpstr>
      <vt:lpstr>CLM-121-020</vt:lpstr>
      <vt:lpstr>CLM-121-021</vt:lpstr>
      <vt:lpstr>CLM-121-022</vt:lpstr>
      <vt:lpstr>CLM-121-023</vt:lpstr>
      <vt:lpstr>CLM-121-024</vt:lpstr>
      <vt:lpstr>CLM-121-025</vt:lpstr>
      <vt:lpstr>ElementTypes</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CLM 1.2 chapter 1 workbook.</dc:title>
  <dc:subject/>
  <dc:creator>Gallant, Simon (CLW, Black Mountain)</dc:creator>
  <cp:keywords/>
  <dc:description/>
  <cp:lastModifiedBy>Hartcher, Mick (L&amp;W, Dutton Park)</cp:lastModifiedBy>
  <dcterms:created xsi:type="dcterms:W3CDTF">2010-09-14T00:49:24Z</dcterms:created>
  <dcterms:modified xsi:type="dcterms:W3CDTF">2014-12-10T07:23:54Z</dcterms:modified>
  <cp:category/>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
    <vt:lpwstr>Document</vt:lpwstr>
  </property>
  <property fmtid="{D5CDD505-2E9C-101B-9397-08002B2CF9AE}" pid="3" name="Subject">
    <vt:lpwstr/>
  </property>
  <property fmtid="{D5CDD505-2E9C-101B-9397-08002B2CF9AE}" pid="4" name="Keywords">
    <vt:lpwstr/>
  </property>
  <property fmtid="{D5CDD505-2E9C-101B-9397-08002B2CF9AE}" pid="5" name="_Author">
    <vt:lpwstr>Gallant, Simon (CLW, Black Mountain)</vt:lpwstr>
  </property>
  <property fmtid="{D5CDD505-2E9C-101B-9397-08002B2CF9AE}" pid="6" name="_Category">
    <vt:lpwstr/>
  </property>
  <property fmtid="{D5CDD505-2E9C-101B-9397-08002B2CF9AE}" pid="7" name="Categories">
    <vt:lpwstr/>
  </property>
  <property fmtid="{D5CDD505-2E9C-101B-9397-08002B2CF9AE}" pid="8" name="Approval Level">
    <vt:lpwstr/>
  </property>
  <property fmtid="{D5CDD505-2E9C-101B-9397-08002B2CF9AE}" pid="9" name="_Comments">
    <vt:lpwstr/>
  </property>
  <property fmtid="{D5CDD505-2E9C-101B-9397-08002B2CF9AE}" pid="10" name="Assigned To">
    <vt:lpwstr/>
  </property>
  <property fmtid="{D5CDD505-2E9C-101B-9397-08002B2CF9AE}" pid="11" name="ContentTypeId">
    <vt:lpwstr>0x010100D6D4A3FC0129384A80914D2D3C3AC83F</vt:lpwstr>
  </property>
</Properties>
</file>